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BM99" i="14"/>
  <c r="AB20" i="62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F58"/>
  <c r="U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4" i="61" l="1"/>
  <c r="F7" i="63"/>
  <c r="F69"/>
  <c r="F11"/>
  <c r="C99"/>
  <c r="B99"/>
  <c r="F37" i="62"/>
  <c r="F19" i="61"/>
  <c r="F77" i="56"/>
  <c r="F63"/>
  <c r="B99"/>
  <c r="C99" i="55"/>
  <c r="F22"/>
  <c r="F59" i="58"/>
  <c r="F55"/>
  <c r="B99"/>
  <c r="F57"/>
  <c r="F25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O60" s="1"/>
  <c r="N63"/>
  <c r="N64"/>
  <c r="N67"/>
  <c r="N68"/>
  <c r="O68" s="1"/>
  <c r="N71"/>
  <c r="N72"/>
  <c r="N75"/>
  <c r="N76"/>
  <c r="O76" s="1"/>
  <c r="N79"/>
  <c r="N80"/>
  <c r="O80" s="1"/>
  <c r="N83"/>
  <c r="N84"/>
  <c r="O84" s="1"/>
  <c r="N87"/>
  <c r="O87" s="1"/>
  <c r="N88"/>
  <c r="N91"/>
  <c r="N92"/>
  <c r="O92" s="1"/>
  <c r="N95"/>
  <c r="N96"/>
  <c r="I99"/>
  <c r="N81"/>
  <c r="N82"/>
  <c r="O82" s="1"/>
  <c r="N85"/>
  <c r="O85" s="1"/>
  <c r="N86"/>
  <c r="N89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32"/>
  <c r="O32"/>
  <c r="V40"/>
  <c r="V47"/>
  <c r="V59"/>
  <c r="V16"/>
  <c r="O16"/>
  <c r="V24"/>
  <c r="V31"/>
  <c r="V43"/>
  <c r="O87"/>
  <c r="V87"/>
  <c r="O98"/>
  <c r="V10" i="56"/>
  <c r="V19"/>
  <c r="O19"/>
  <c r="V24"/>
  <c r="V26"/>
  <c r="O26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N44"/>
  <c r="O44" s="1"/>
  <c r="F45"/>
  <c r="G58"/>
  <c r="N60"/>
  <c r="O60" s="1"/>
  <c r="F61"/>
  <c r="O64"/>
  <c r="O72"/>
  <c r="O92"/>
  <c r="O29" i="56"/>
  <c r="O57"/>
  <c r="O65"/>
  <c r="V3" i="55"/>
  <c r="V62"/>
  <c r="O66"/>
  <c r="V74"/>
  <c r="V82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12" i="55"/>
  <c r="O17"/>
  <c r="V17"/>
  <c r="V28"/>
  <c r="V44"/>
  <c r="V90"/>
  <c r="V95"/>
  <c r="V11" i="56"/>
  <c r="O11"/>
  <c r="O32"/>
  <c r="V32"/>
  <c r="V34"/>
  <c r="O34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7" i="56"/>
  <c r="V14"/>
  <c r="O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V41" i="58"/>
  <c r="V70"/>
  <c r="V86"/>
  <c r="V63" i="55"/>
  <c r="V67"/>
  <c r="V71"/>
  <c r="V83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98"/>
  <c r="V64" i="55"/>
  <c r="V68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5"/>
  <c r="V97"/>
  <c r="N3" i="56"/>
  <c r="N90" i="57"/>
  <c r="F91"/>
  <c r="K99" i="58"/>
  <c r="U99"/>
  <c r="F9"/>
  <c r="F17"/>
  <c r="V26"/>
  <c r="V74"/>
  <c r="V77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96"/>
  <c r="O22" i="58"/>
  <c r="O22" i="55"/>
  <c r="O11"/>
  <c r="O75" i="56"/>
  <c r="O67"/>
  <c r="O59"/>
  <c r="E99"/>
  <c r="O38" i="55"/>
  <c r="O86" i="56"/>
  <c r="O91"/>
  <c r="O86" i="55"/>
  <c r="O70"/>
  <c r="O62"/>
  <c r="O46"/>
  <c r="O30"/>
  <c r="O66" i="56"/>
  <c r="O74" i="58"/>
  <c r="O71" i="55"/>
  <c r="O63"/>
  <c r="O61" i="58"/>
  <c r="O77"/>
  <c r="O37"/>
  <c r="O9"/>
  <c r="O42"/>
  <c r="O26"/>
  <c r="O66"/>
  <c r="O46" i="56"/>
  <c r="O45"/>
  <c r="O74" i="55"/>
  <c r="O48" i="57"/>
  <c r="O64"/>
  <c r="O88" i="56"/>
  <c r="O71"/>
  <c r="O97"/>
  <c r="O81"/>
  <c r="O79"/>
  <c r="O64"/>
  <c r="O63"/>
  <c r="G91" i="55"/>
  <c r="G75"/>
  <c r="V75" s="1"/>
  <c r="O90"/>
  <c r="O82"/>
  <c r="D99"/>
  <c r="O89" i="56"/>
  <c r="G8"/>
  <c r="V8" s="1"/>
  <c r="G4"/>
  <c r="V4" s="1"/>
  <c r="O98"/>
  <c r="O94"/>
  <c r="O83"/>
  <c r="O72"/>
  <c r="O28"/>
  <c r="V27"/>
  <c r="O25"/>
  <c r="V18"/>
  <c r="O95" i="55"/>
  <c r="G14"/>
  <c r="E99"/>
  <c r="V80"/>
  <c r="O9"/>
  <c r="O93" i="58"/>
  <c r="V66"/>
  <c r="O53"/>
  <c r="O45"/>
  <c r="E99"/>
  <c r="O81"/>
  <c r="O57"/>
  <c r="V42"/>
  <c r="O29"/>
  <c r="G70" i="57"/>
  <c r="V70" s="1"/>
  <c r="G58"/>
  <c r="V58" s="1"/>
  <c r="G38"/>
  <c r="V38" s="1"/>
  <c r="G25"/>
  <c r="V25" s="1"/>
  <c r="G91" i="58"/>
  <c r="G75"/>
  <c r="G59"/>
  <c r="G43"/>
  <c r="V43" s="1"/>
  <c r="G27"/>
  <c r="O27" s="1"/>
  <c r="V25"/>
  <c r="O17"/>
  <c r="G11"/>
  <c r="V11" s="1"/>
  <c r="O14"/>
  <c r="D99"/>
  <c r="G78" i="57"/>
  <c r="V7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49" i="55"/>
  <c r="O70" i="57"/>
  <c r="O77"/>
  <c r="V13"/>
  <c r="O9"/>
  <c r="O8" i="56"/>
  <c r="V91" i="55"/>
  <c r="O91"/>
  <c r="O75"/>
  <c r="O12" i="56"/>
  <c r="O4"/>
  <c r="V14" i="55"/>
  <c r="O14"/>
  <c r="V53" i="57"/>
  <c r="V45"/>
  <c r="O10"/>
  <c r="V91" i="58"/>
  <c r="O91"/>
  <c r="O75"/>
  <c r="V75"/>
  <c r="O59"/>
  <c r="V59"/>
  <c r="O43"/>
  <c r="V27"/>
  <c r="O56"/>
  <c r="O78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16"/>
  <c r="BF96"/>
  <c r="BF56"/>
  <c r="BF42"/>
  <c r="BF32"/>
  <c r="BF28"/>
  <c r="BF24"/>
  <c r="BF14"/>
  <c r="DH14" s="1"/>
  <c r="D14" i="40" s="1"/>
  <c r="AY96" i="54"/>
  <c r="AY93"/>
  <c r="AY70"/>
  <c r="AY67"/>
  <c r="AY24"/>
  <c r="AR96"/>
  <c r="DF96" s="1"/>
  <c r="B96" i="40" s="1"/>
  <c r="AR32" i="54"/>
  <c r="DF32" s="1"/>
  <c r="B32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E5" i="40"/>
  <c r="DK5" i="54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L33" i="28" s="1"/>
  <c r="R32" i="38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C27"/>
  <c r="AC31"/>
  <c r="AC35"/>
  <c r="AD35" s="1"/>
  <c r="AC39"/>
  <c r="AD39" s="1"/>
  <c r="AC43"/>
  <c r="AD43" s="1"/>
  <c r="AC47"/>
  <c r="AD47" s="1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51"/>
  <c r="AD8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N38" i="28" s="1"/>
  <c r="U38" i="53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<sst xmlns="http://schemas.openxmlformats.org/spreadsheetml/2006/main" count="8235" uniqueCount="574">
  <si>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</si>
  <si>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</si>
  <si>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</si>
  <si>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</si>
  <si>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</si>
  <si>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</si>
  <si>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</si>
  <si>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</si>
  <si>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</si>
  <si>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</si>
  <si>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</si>
  <si>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</si>
  <si>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</si>
  <si>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</si>
  <si>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</si>
  <si>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</si>
  <si>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</si>
  <si>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</si>
  <si>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</si>
  <si>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</si>
  <si>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</si>
  <si>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</si>
  <si>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</si>
  <si>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</si>
  <si>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</si>
  <si>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</si>
  <si>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</si>
  <si>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</si>
  <si>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</si>
  <si>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</si>
  <si>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</si>
  <si>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</si>
  <si>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</si>
  <si>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</si>
  <si>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</si>
  <si>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</si>
  <si>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</si>
  <si>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</si>
  <si>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</si>
  <si>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</si>
  <si>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</si>
  <si>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</si>
  <si>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</si>
  <si>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</si>
  <si>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</si>
  <si>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</si>
  <si>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</si>
  <si>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</si>
  <si>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</si>
  <si>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</si>
  <si>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</si>
  <si>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</si>
  <si>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</si>
  <si>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</si>
  <si>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</si>
  <si>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</si>
  <si>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</si>
  <si>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</si>
  <si>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</si>
  <si>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</si>
  <si>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</si>
  <si>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</si>
  <si>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</si>
  <si>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</si>
  <si>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</si>
  <si>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</si>
  <si>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</si>
  <si>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</si>
  <si>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</si>
  <si>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</si>
  <si>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</si>
  <si>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</si>
  <si>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</si>
  <si>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</si>
  <si>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</si>
  <si>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</si>
  <si>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</si>
  <si>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</si>
  <si>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</si>
  <si>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</si>
  <si>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</si>
  <si>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</si>
  <si>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</si>
  <si>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</si>
  <si>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</si>
  <si>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</si>
  <si>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</si>
  <si>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</si>
  <si>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</si>
  <si>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</si>
  <si>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</si>
  <si>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</si>
  <si>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</si>
  <si>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</si>
  <si>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</si>
  <si>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</si>
  <si>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</si>
  <si>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</si>
  <si>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</si>
  <si>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</si>
  <si>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</si>
  <si>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</si>
  <si>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</si>
  <si>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</si>
  <si>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</si>
  <si>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</si>
  <si>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</si>
  <si>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</si>
  <si>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</si>
  <si>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</si>
  <si>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</si>
  <si>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</si>
  <si>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</si>
  <si>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</si>
  <si>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</si>
  <si>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</si>
  <si>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</si>
  <si>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</si>
  <si>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</si>
  <si>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</si>
  <si>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</si>
  <si>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</si>
  <si>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</si>
  <si>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</si>
  <si>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</si>
  <si>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</si>
  <si>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</si>
  <si>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</si>
  <si>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</si>
  <si>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</si>
  <si>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</si>
  <si>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</si>
  <si>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</si>
  <si>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</si>
  <si>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</si>
  <si>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</si>
  <si>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</si>
  <si>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</si>
  <si>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</si>
  <si>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</si>
  <si>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</si>
  <si>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</si>
  <si>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</si>
  <si>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</si>
  <si>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</si>
  <si>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</si>
  <si>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</si>
  <si>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</si>
  <si>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</si>
  <si>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</si>
  <si>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</si>
  <si>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</si>
  <si>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</si>
  <si>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</si>
  <si>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</si>
  <si>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</si>
  <si>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</si>
  <si>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</si>
  <si>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</si>
  <si>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</si>
  <si>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</si>
  <si>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</si>
  <si>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</si>
  <si>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</si>
  <si>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</si>
  <si>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</si>
  <si>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</si>
  <si>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</si>
  <si>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</si>
  <si>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</si>
  <si>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</si>
  <si>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</si>
  <si>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</si>
  <si>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</si>
  <si>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</si>
  <si>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</si>
  <si>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</si>
  <si>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</si>
  <si>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</si>
  <si>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</si>
  <si>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</si>
  <si>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</si>
  <si>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</si>
  <si>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</si>
  <si>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</si>
  <si>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</si>
  <si>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</si>
  <si>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</si>
  <si>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</si>
  <si>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</si>
  <si>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</si>
  <si>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</si>
  <si>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</si>
  <si>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</si>
  <si>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</si>
  <si>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</si>
  <si>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</si>
  <si>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</si>
  <si>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</si>
  <si>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</si>
  <si>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</si>
  <si>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</si>
  <si>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</si>
  <si>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</si>
  <si>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</si>
  <si>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</si>
  <si>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</si>
  <si>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</si>
  <si>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</si>
  <si>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</si>
  <si>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</si>
  <si>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</si>
  <si>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</si>
  <si>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</si>
  <si>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</si>
  <si>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</si>
  <si>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</si>
  <si>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</si>
  <si>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</si>
  <si>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</si>
  <si>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</si>
  <si>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</si>
  <si>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</si>
  <si>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</si>
  <si>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</si>
  <si>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</si>
  <si>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</si>
  <si>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</si>
  <si>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</si>
  <si>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</si>
  <si>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</si>
  <si>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</si>
  <si>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</si>
  <si>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</si>
  <si>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</si>
  <si>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</si>
  <si>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</si>
  <si>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</si>
  <si>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</si>
  <si>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</si>
  <si>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</si>
  <si>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</si>
  <si>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</si>
  <si>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</si>
  <si>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</si>
  <si>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</si>
  <si>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</si>
  <si>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</si>
  <si>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</si>
  <si>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</si>
  <si>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</si>
  <si>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</si>
  <si>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</si>
  <si>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</si>
  <si>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</si>
  <si>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</si>
  <si>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</si>
  <si>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</si>
  <si>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</si>
  <si>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</si>
  <si>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</si>
  <si>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</si>
  <si>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</si>
  <si>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</si>
  <si>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</si>
  <si>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</si>
  <si>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</si>
  <si>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</si>
  <si>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</si>
  <si>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</si>
  <si>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</si>
  <si>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</si>
  <si>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</si>
  <si>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</si>
  <si>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</si>
  <si>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</si>
  <si>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</si>
  <si>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</si>
  <si>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</si>
  <si>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</si>
  <si>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</si>
  <si>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</si>
  <si>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</si>
  <si>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</si>
  <si>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</si>
  <si>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</si>
  <si>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</si>
  <si>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</si>
  <si>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</si>
  <si>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</si>
  <si>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</si>
  <si>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</si>
  <si>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</si>
  <si>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</si>
  <si>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</si>
  <si>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</si>
  <si>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</si>
  <si>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</si>
  <si>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</si>
  <si>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</si>
  <si>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</si>
  <si>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</si>
  <si>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</si>
  <si>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</si>
  <si>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</si>
  <si>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</si>
  <si>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</si>
  <si>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</si>
  <si>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</si>
  <si>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</si>
  <si>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</si>
  <si>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</si>
  <si>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</si>
  <si>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</si>
  <si>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</si>
  <si>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</si>
  <si>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</si>
  <si>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</si>
  <si>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</si>
  <si>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</si>
  <si>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</si>
  <si>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</si>
  <si>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</si>
  <si>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</si>
  <si>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</si>
  <si>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</si>
  <si>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</si>
  <si>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</si>
  <si>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</si>
  <si>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</si>
  <si>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</si>
  <si>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</si>
  <si>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</si>
  <si>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</si>
  <si>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</si>
  <si>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</si>
  <si>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</si>
  <si>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</si>
  <si>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</si>
  <si>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</si>
  <si>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</si>
  <si>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</si>
  <si>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</si>
  <si>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</si>
  <si>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</si>
  <si>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</si>
  <si>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</si>
  <si>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</si>
  <si>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</si>
  <si>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</si>
  <si>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</si>
  <si>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</si>
  <si>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</si>
  <si>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</si>
  <si>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</si>
  <si>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</si>
  <si>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</si>
  <si>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</si>
  <si>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</si>
  <si>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</si>
  <si>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</si>
  <si>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</si>
  <si>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</si>
  <si>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</si>
  <si>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</si>
  <si>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</si>
  <si>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</si>
  <si>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</si>
  <si>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</si>
  <si>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</si>
  <si>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</si>
  <si>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</si>
  <si>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</si>
  <si>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</si>
  <si>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</si>
  <si>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</si>
  <si>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</si>
  <si>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</si>
  <si>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</si>
  <si>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</si>
  <si>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</si>
  <si>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</si>
  <si>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</si>
  <si>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</si>
  <si>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</si>
  <si>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</si>
  <si>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</si>
  <si>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</si>
  <si>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</si>
  <si>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</si>
  <si>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</si>
  <si>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</si>
  <si>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</si>
  <si>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</si>
  <si>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</si>
  <si>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</si>
  <si>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</si>
  <si>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</si>
  <si>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</si>
  <si>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</si>
  <si>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</si>
  <si>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</si>
  <si>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</si>
  <si>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</si>
  <si>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</si>
  <si>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</si>
  <si>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</si>
  <si>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</si>
  <si>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</si>
  <si>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</si>
  <si>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</si>
  <si>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</si>
  <si>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</si>
  <si>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</si>
  <si>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</si>
  <si>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</si>
  <si>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</si>
  <si>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</si>
  <si>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</si>
  <si>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</si>
  <si>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</si>
  <si>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</si>
  <si>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</si>
  <si>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</si>
  <si>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</si>
  <si>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</si>
  <si>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</si>
  <si>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</si>
  <si>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</si>
  <si>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</si>
  <si>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</si>
  <si>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</si>
  <si>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</si>
  <si>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</si>
  <si>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</si>
  <si>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</si>
  <si>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</si>
  <si>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</si>
  <si>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</si>
  <si>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</si>
  <si>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</si>
  <si>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</si>
  <si>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</si>
  <si>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</si>
  <si>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</si>
  <si>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</si>
  <si>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</si>
  <si>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</si>
  <si>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</si>
  <si>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</si>
  <si>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</si>
  <si>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</si>
  <si>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</si>
  <si>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</si>
  <si>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</si>
  <si>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</si>
  <si>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</si>
  <si>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</si>
  <si>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</si>
  <si>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</si>
  <si>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</si>
  <si>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</si>
  <si>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</si>
  <si>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</si>
  <si>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</si>
  <si>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</si>
  <si>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</si>
  <si>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</si>
  <si>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</si>
  <si>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</si>
  <si>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</si>
  <si>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</si>
  <si>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</si>
  <si>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</si>
  <si>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</si>
  <si>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</si>
  <si>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</si>
  <si>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</si>
  <si>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</si>
  <si>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</si>
  <si>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</si>
  <si>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</si>
  <si>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</si>
  <si>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</si>
  <si>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</si>
  <si>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</si>
  <si>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</si>
  <si>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52IS2023/01/08</t>
  </si>
  <si>
    <t>BRBCL(ER-27)</t>
  </si>
  <si>
    <t>FSTPP I &amp; II(ER-27)</t>
  </si>
  <si>
    <t>KHSTPP-I(ER-27)</t>
  </si>
  <si>
    <t>KHSTPP-II(ER-27)</t>
  </si>
  <si>
    <t>SASAN(WR-41)</t>
  </si>
  <si>
    <t>TALA(ER-27)</t>
  </si>
  <si>
    <t>ADHPL</t>
  </si>
  <si>
    <t>APNRL</t>
  </si>
  <si>
    <t>CHANJUII</t>
  </si>
  <si>
    <t>KEDARSUGAR</t>
  </si>
  <si>
    <t>NSLKSLWPRTY</t>
  </si>
  <si>
    <t>SCLTPS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</si>
  <si>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</si>
  <si>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</si>
  <si>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</si>
  <si>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</si>
  <si>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</si>
  <si>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</si>
  <si>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</si>
  <si>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</si>
  <si>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</si>
  <si>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</si>
  <si>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</si>
  <si>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</si>
  <si>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</si>
  <si>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</si>
  <si>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</si>
  <si>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</si>
  <si>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</si>
  <si>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</si>
  <si>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</si>
  <si>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</si>
  <si>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</si>
  <si>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</si>
  <si>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</si>
  <si>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</si>
  <si>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</si>
  <si>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</si>
  <si>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</si>
  <si>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</si>
  <si>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</si>
  <si>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JHAJJAR(NR-77)</t>
  </si>
  <si>
    <t>KGSU1AND2(SR-27)</t>
  </si>
  <si>
    <t>KGSU3AND4(SR-27)</t>
  </si>
  <si>
    <t>KISHANGANGA(NR-77)</t>
  </si>
  <si>
    <t>KKNP(SR-27)</t>
  </si>
  <si>
    <t>KOLDAM(NR-77)</t>
  </si>
  <si>
    <t>KOTESHWR(NR-77)</t>
  </si>
  <si>
    <t>KUDGI(SR-27)</t>
  </si>
  <si>
    <t>MAPS(SR-27)</t>
  </si>
  <si>
    <t>NAPP(NR-77)</t>
  </si>
  <si>
    <t>NJPC(NR-77)</t>
  </si>
  <si>
    <t>NLCEXP(SR-27)</t>
  </si>
  <si>
    <t>NLCIIST1(SR-27)</t>
  </si>
  <si>
    <t>NLCIIST2(SR-27)</t>
  </si>
  <si>
    <t>NLCTS2EXP(SR-27)</t>
  </si>
  <si>
    <t>NNTPP(SR-27)</t>
  </si>
  <si>
    <t>NTPL(SR-27)</t>
  </si>
  <si>
    <t>PARBATI3(NR-77)</t>
  </si>
  <si>
    <t>RAMPUR(NR-77)</t>
  </si>
  <si>
    <t>RAPPB(NR-77)</t>
  </si>
  <si>
    <t>RAPPC(NR-77)</t>
  </si>
  <si>
    <t>RIHAND1(NR-77)</t>
  </si>
  <si>
    <t>RIHAND2(NR-77)</t>
  </si>
  <si>
    <t>RIHAND3(NR-77)</t>
  </si>
  <si>
    <t>RSTPSU1TO6(SR-27)</t>
  </si>
  <si>
    <t>RSTPSU7(SR-27)</t>
  </si>
  <si>
    <t>SALAL(NR-77)</t>
  </si>
  <si>
    <t>SEWA2(NR-77)</t>
  </si>
  <si>
    <t>SIMHST2(SR-27)</t>
  </si>
  <si>
    <t>SINGRAULI(NR-77)</t>
  </si>
  <si>
    <t>SINGRAULI_HYDRO(NR-77)</t>
  </si>
  <si>
    <t>TALST2(SR-27)</t>
  </si>
  <si>
    <t>TANAKPUR(NR-77)</t>
  </si>
  <si>
    <t>TANDA2(NR-77)</t>
  </si>
  <si>
    <t>TEHRI(NR-77)</t>
  </si>
  <si>
    <t>UNCHAHAR1(NR-77)</t>
  </si>
  <si>
    <t>UNCHAHAR2(NR-77)</t>
  </si>
  <si>
    <t>UNCHAHAR3(NR-77)</t>
  </si>
  <si>
    <t>UNCHAHAR4(NR-77)</t>
  </si>
  <si>
    <t>URI(NR-77)</t>
  </si>
  <si>
    <t>URI2(NR-77)</t>
  </si>
  <si>
    <t>VALLURNTECL(SR-27)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</si>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</sst>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110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110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110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110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110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110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110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110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110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110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110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110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110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110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110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110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110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110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110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110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110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110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110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110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110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110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110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110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110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110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110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110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110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110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110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110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110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110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110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110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110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110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110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110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110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110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110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110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110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110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110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110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110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110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110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110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110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110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110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110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110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110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110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110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110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110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110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110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309.57600000000002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309.57600000000002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299.57600000000002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300.57600000000002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44934</v>
      </c>
      <c r="Z3" s="37">
        <f>S3</f>
        <v>44934</v>
      </c>
      <c r="AE3" s="36"/>
      <c r="AH3" s="38">
        <f>AV4</f>
        <v>44934</v>
      </c>
    </row>
    <row r="4" spans="1:48" ht="15.75" thickBot="1">
      <c r="A4" s="37">
        <f>frq!A1</f>
        <v>44934</v>
      </c>
      <c r="L4" s="37">
        <f>frq!A1</f>
        <v>44934</v>
      </c>
      <c r="P4" s="37">
        <f>frq!A1</f>
        <v>44934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19.2</v>
      </c>
      <c r="AF6" s="56">
        <f>'MSW BWN'!C3</f>
        <v>19.2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19.872</v>
      </c>
      <c r="AF7" s="56">
        <f>'MSW BWN'!C4</f>
        <v>19.872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19.411999999999999</v>
      </c>
      <c r="AF8" s="56">
        <f>'MSW BWN'!C5</f>
        <v>19.411999999999999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18.643999999999998</v>
      </c>
      <c r="AF9" s="56">
        <f>'MSW BWN'!C6</f>
        <v>18.643999999999998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18.411999999999999</v>
      </c>
      <c r="AF10" s="56">
        <f>'MSW BWN'!C7</f>
        <v>18.411999999999999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17.684000000000001</v>
      </c>
      <c r="AF11" s="56">
        <f>'MSW BWN'!C8</f>
        <v>17.684000000000001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18.68</v>
      </c>
      <c r="AF12" s="56">
        <f>'MSW BWN'!C9</f>
        <v>18.68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19.2</v>
      </c>
      <c r="AF13" s="56">
        <f>'MSW BWN'!C10</f>
        <v>19.2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18.664000000000001</v>
      </c>
      <c r="AF14" s="56">
        <f>'MSW BWN'!C11</f>
        <v>18.664000000000001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18.911999999999999</v>
      </c>
      <c r="AF15" s="56">
        <f>'MSW BWN'!C12</f>
        <v>18.911999999999999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19.027999999999999</v>
      </c>
      <c r="AF16" s="56">
        <f>'MSW BWN'!C13</f>
        <v>19.027999999999999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18.911999999999999</v>
      </c>
      <c r="AF17" s="56">
        <f>'MSW BWN'!C14</f>
        <v>18.911999999999999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18.527999999999999</v>
      </c>
      <c r="AF18" s="56">
        <f>'MSW BWN'!C15</f>
        <v>18.527999999999999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18.68</v>
      </c>
      <c r="AF19" s="56">
        <f>'MSW BWN'!C16</f>
        <v>18.68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19.372</v>
      </c>
      <c r="AF20" s="56">
        <f>'MSW BWN'!C17</f>
        <v>19.372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19.776</v>
      </c>
      <c r="AF21" s="56">
        <f>'MSW BWN'!C18</f>
        <v>19.776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19.123999999999999</v>
      </c>
      <c r="AF22" s="56">
        <f>'MSW BWN'!C19</f>
        <v>19.123999999999999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18.088000000000001</v>
      </c>
      <c r="AF23" s="56">
        <f>'MSW BWN'!C20</f>
        <v>18.088000000000001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18.088000000000001</v>
      </c>
      <c r="AF24" s="56">
        <f>'MSW BWN'!C21</f>
        <v>18.088000000000001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18.968</v>
      </c>
      <c r="AF25" s="56">
        <f>'MSW BWN'!C22</f>
        <v>18.968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18.431999999999999</v>
      </c>
      <c r="AF26" s="56">
        <f>'MSW BWN'!C23</f>
        <v>18.431999999999999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19.852</v>
      </c>
      <c r="AF27" s="56">
        <f>'MSW BWN'!C24</f>
        <v>19.852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19.411999999999999</v>
      </c>
      <c r="AF28" s="56">
        <f>'MSW BWN'!C25</f>
        <v>19.411999999999999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18.988</v>
      </c>
      <c r="AF29" s="56">
        <f>'MSW BWN'!C26</f>
        <v>18.988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17.623999999999999</v>
      </c>
      <c r="AF30" s="56">
        <f>'MSW BWN'!C27</f>
        <v>17.623999999999999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18.260000000000002</v>
      </c>
      <c r="AF31" s="56">
        <f>'MSW BWN'!C28</f>
        <v>18.260000000000002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19.564</v>
      </c>
      <c r="AF32" s="56">
        <f>'MSW BWN'!C29</f>
        <v>19.564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20.312000000000001</v>
      </c>
      <c r="AF33" s="56">
        <f>'MSW BWN'!C30</f>
        <v>20.312000000000001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7.7394000000000004E-2</v>
      </c>
      <c r="H34" s="54">
        <f>(BAWANA!U31+BAWANA!V31)/4000</f>
        <v>0</v>
      </c>
      <c r="I34" s="54"/>
      <c r="J34" s="54">
        <f t="shared" si="3"/>
        <v>7.7394000000000004E-2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19.968</v>
      </c>
      <c r="AF34" s="56">
        <f>'MSW BWN'!C31</f>
        <v>19.968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7.7394000000000004E-2</v>
      </c>
      <c r="H35" s="54">
        <f>(BAWANA!U32+BAWANA!V32)/4000</f>
        <v>0</v>
      </c>
      <c r="I35" s="54"/>
      <c r="J35" s="54">
        <f t="shared" si="3"/>
        <v>7.7394000000000004E-2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20.064</v>
      </c>
      <c r="AF35" s="56">
        <f>'MSW BWN'!C32</f>
        <v>20.064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19.527999999999999</v>
      </c>
      <c r="AF36" s="56">
        <f>'MSW BWN'!C33</f>
        <v>19.527999999999999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19.239999999999998</v>
      </c>
      <c r="AF37" s="56">
        <f>'MSW BWN'!C34</f>
        <v>19.239999999999998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7.4894000000000002E-2</v>
      </c>
      <c r="H38" s="54">
        <f>(BAWANA!U35+BAWANA!V35)/4000</f>
        <v>0</v>
      </c>
      <c r="I38" s="54"/>
      <c r="J38" s="54">
        <f t="shared" si="3"/>
        <v>7.4894000000000002E-2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20.256</v>
      </c>
      <c r="AF38" s="56">
        <f>'MSW BWN'!C35</f>
        <v>20.256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7.5144000000000002E-2</v>
      </c>
      <c r="H39" s="54">
        <f>(BAWANA!U36+BAWANA!V36)/4000</f>
        <v>0</v>
      </c>
      <c r="I39" s="54"/>
      <c r="J39" s="54">
        <f t="shared" si="3"/>
        <v>7.5144000000000002E-2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19.391999999999999</v>
      </c>
      <c r="AF39" s="56">
        <f>'MSW BWN'!C36</f>
        <v>19.391999999999999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19.603999999999999</v>
      </c>
      <c r="AF40" s="56">
        <f>'MSW BWN'!C37</f>
        <v>19.603999999999999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19.891999999999999</v>
      </c>
      <c r="AF41" s="56">
        <f>'MSW BWN'!C38</f>
        <v>19.891999999999999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18.72</v>
      </c>
      <c r="AF42" s="56">
        <f>'MSW BWN'!C39</f>
        <v>18.72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19.68</v>
      </c>
      <c r="AF43" s="56">
        <f>'MSW BWN'!C40</f>
        <v>19.68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19.564</v>
      </c>
      <c r="AF44" s="56">
        <f>'MSW BWN'!C41</f>
        <v>19.564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19.68</v>
      </c>
      <c r="AF45" s="56">
        <f>'MSW BWN'!C42</f>
        <v>19.68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19.22</v>
      </c>
      <c r="AF46" s="56">
        <f>'MSW BWN'!C43</f>
        <v>19.22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18.911999999999999</v>
      </c>
      <c r="AF47" s="56">
        <f>'MSW BWN'!C44</f>
        <v>18.911999999999999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19.468</v>
      </c>
      <c r="AF48" s="56">
        <f>'MSW BWN'!C45</f>
        <v>19.468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18.664000000000001</v>
      </c>
      <c r="AF49" s="56">
        <f>'MSW BWN'!C46</f>
        <v>18.664000000000001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18.68</v>
      </c>
      <c r="AF50" s="56">
        <f>'MSW BWN'!C47</f>
        <v>18.68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18.28</v>
      </c>
      <c r="AF51" s="56">
        <f>'MSW BWN'!C48</f>
        <v>18.28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18.143999999999998</v>
      </c>
      <c r="AF52" s="56">
        <f>'MSW BWN'!C49</f>
        <v>18.143999999999998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19.295999999999999</v>
      </c>
      <c r="AF53" s="56">
        <f>'MSW BWN'!C50</f>
        <v>19.295999999999999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18.568000000000001</v>
      </c>
      <c r="AF54" s="56">
        <f>'MSW BWN'!C51</f>
        <v>18.568000000000001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18.952000000000002</v>
      </c>
      <c r="AF55" s="56">
        <f>'MSW BWN'!C52</f>
        <v>18.952000000000002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17.547999999999998</v>
      </c>
      <c r="AF56" s="56">
        <f>'MSW BWN'!C53</f>
        <v>17.547999999999998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18.143999999999998</v>
      </c>
      <c r="AF57" s="56">
        <f>'MSW BWN'!C54</f>
        <v>18.143999999999998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18.664000000000001</v>
      </c>
      <c r="AF58" s="56">
        <f>'MSW BWN'!C55</f>
        <v>18.664000000000001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19.047999999999998</v>
      </c>
      <c r="AF59" s="56">
        <f>'MSW BWN'!C56</f>
        <v>19.047999999999998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18.739999999999998</v>
      </c>
      <c r="AF60" s="56">
        <f>'MSW BWN'!C57</f>
        <v>18.739999999999998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19.16</v>
      </c>
      <c r="AF61" s="56">
        <f>'MSW BWN'!C58</f>
        <v>19.16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19.047999999999998</v>
      </c>
      <c r="AF62" s="56">
        <f>'MSW BWN'!C59</f>
        <v>19.047999999999998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18.143999999999998</v>
      </c>
      <c r="AF63" s="56">
        <f>'MSW BWN'!C60</f>
        <v>18.143999999999998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19.72</v>
      </c>
      <c r="AF64" s="56">
        <f>'MSW BWN'!C61</f>
        <v>19.72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19.315999999999999</v>
      </c>
      <c r="AF65" s="56">
        <f>'MSW BWN'!C62</f>
        <v>19.315999999999999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18.356000000000002</v>
      </c>
      <c r="AF66" s="56">
        <f>'MSW BWN'!C63</f>
        <v>18.356000000000002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18.2</v>
      </c>
      <c r="AF67" s="56">
        <f>'MSW BWN'!C64</f>
        <v>18.2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18.584</v>
      </c>
      <c r="AF68" s="56">
        <f>'MSW BWN'!C65</f>
        <v>18.584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19.239999999999998</v>
      </c>
      <c r="AF69" s="56">
        <f>'MSW BWN'!C66</f>
        <v>19.239999999999998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20.352</v>
      </c>
      <c r="AF70" s="56">
        <f>'MSW BWN'!C67</f>
        <v>20.352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20.084</v>
      </c>
      <c r="AF71" s="56">
        <f>'MSW BWN'!C68</f>
        <v>20.084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20.256</v>
      </c>
      <c r="AF72" s="56">
        <f>'MSW BWN'!C69</f>
        <v>20.256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19.22</v>
      </c>
      <c r="AF73" s="56">
        <f>'MSW BWN'!C70</f>
        <v>19.22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18.68</v>
      </c>
      <c r="AF74" s="56">
        <f>'MSW BWN'!C71</f>
        <v>18.68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19.488</v>
      </c>
      <c r="AF75" s="56">
        <f>'MSW BWN'!C72</f>
        <v>19.488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19.795999999999999</v>
      </c>
      <c r="AF76" s="56">
        <f>'MSW BWN'!C73</f>
        <v>19.795999999999999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19.68</v>
      </c>
      <c r="AF77" s="56">
        <f>'MSW BWN'!C74</f>
        <v>19.68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20.716000000000001</v>
      </c>
      <c r="AF78" s="56">
        <f>'MSW BWN'!C75</f>
        <v>20.716000000000001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19.276</v>
      </c>
      <c r="AF79" s="56">
        <f>'MSW BWN'!C76</f>
        <v>19.276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20.352</v>
      </c>
      <c r="AF80" s="56">
        <f>'MSW BWN'!C77</f>
        <v>20.352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19.276</v>
      </c>
      <c r="AF81" s="56">
        <f>'MSW BWN'!C78</f>
        <v>19.276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18.891999999999999</v>
      </c>
      <c r="AF82" s="56">
        <f>'MSW BWN'!C79</f>
        <v>18.891999999999999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19.103999999999999</v>
      </c>
      <c r="AF83" s="56">
        <f>'MSW BWN'!C80</f>
        <v>19.103999999999999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19.756</v>
      </c>
      <c r="AF84" s="56">
        <f>'MSW BWN'!C81</f>
        <v>19.756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19.72</v>
      </c>
      <c r="AF85" s="56">
        <f>'MSW BWN'!C82</f>
        <v>19.72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19.507999999999999</v>
      </c>
      <c r="AF86" s="56">
        <f>'MSW BWN'!C83</f>
        <v>19.507999999999999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18.295999999999999</v>
      </c>
      <c r="AF87" s="56">
        <f>'MSW BWN'!C84</f>
        <v>18.295999999999999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18.239999999999998</v>
      </c>
      <c r="AF88" s="56">
        <f>'MSW BWN'!C85</f>
        <v>18.239999999999998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18.047999999999998</v>
      </c>
      <c r="AF89" s="56">
        <f>'MSW BWN'!C86</f>
        <v>18.047999999999998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18.068000000000001</v>
      </c>
      <c r="AF90" s="56">
        <f>'MSW BWN'!C87</f>
        <v>18.068000000000001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18.952000000000002</v>
      </c>
      <c r="AF91" s="56">
        <f>'MSW BWN'!C88</f>
        <v>18.952000000000002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18.795999999999999</v>
      </c>
      <c r="AF92" s="56">
        <f>'MSW BWN'!C89</f>
        <v>18.795999999999999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17.088000000000001</v>
      </c>
      <c r="AF93" s="56">
        <f>'MSW BWN'!C90</f>
        <v>17.088000000000001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17.32</v>
      </c>
      <c r="AF94" s="56">
        <f>'MSW BWN'!C91</f>
        <v>17.32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16.108000000000001</v>
      </c>
      <c r="AF95" s="56">
        <f>'MSW BWN'!C92</f>
        <v>16.108000000000001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15.512</v>
      </c>
      <c r="AF96" s="56">
        <f>'MSW BWN'!C93</f>
        <v>15.512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14.804</v>
      </c>
      <c r="AF97" s="56">
        <f>'MSW BWN'!C94</f>
        <v>14.804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13.784000000000001</v>
      </c>
      <c r="AF98" s="56">
        <f>'MSW BWN'!C95</f>
        <v>13.784000000000001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13.612</v>
      </c>
      <c r="AF99" s="56">
        <f>'MSW BWN'!C96</f>
        <v>13.612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12.768000000000001</v>
      </c>
      <c r="AF100" s="56">
        <f>'MSW BWN'!C97</f>
        <v>12.768000000000001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13.708</v>
      </c>
      <c r="AF101" s="56">
        <f>'MSW BWN'!C98</f>
        <v>13.708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6.6648259999999944</v>
      </c>
      <c r="H102" s="54">
        <f t="shared" si="14"/>
        <v>0</v>
      </c>
      <c r="I102" s="54"/>
      <c r="J102" s="54">
        <f t="shared" si="14"/>
        <v>6.6648259999999944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1794.6320000000014</v>
      </c>
      <c r="AF102" s="71">
        <f t="shared" si="16"/>
        <v>1794.6320000000014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509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47.89</v>
      </c>
      <c r="I3" s="95">
        <v>0</v>
      </c>
      <c r="J3" s="95">
        <v>0</v>
      </c>
      <c r="K3" s="95">
        <v>0</v>
      </c>
      <c r="L3" s="95">
        <v>10.54</v>
      </c>
      <c r="M3" s="114">
        <v>0</v>
      </c>
      <c r="N3" s="113">
        <v>0</v>
      </c>
      <c r="O3" s="95">
        <v>-15</v>
      </c>
      <c r="P3" s="95">
        <v>-130</v>
      </c>
      <c r="Q3" s="95">
        <v>0</v>
      </c>
      <c r="R3" s="95">
        <v>0</v>
      </c>
      <c r="S3" s="114">
        <v>0</v>
      </c>
      <c r="T3" t="s">
        <v>509</v>
      </c>
      <c r="U3" s="115">
        <v>-145</v>
      </c>
      <c r="V3" s="116">
        <v>58.43</v>
      </c>
      <c r="W3">
        <v>47.89</v>
      </c>
      <c r="X3">
        <v>-15</v>
      </c>
      <c r="Y3">
        <v>0</v>
      </c>
      <c r="Z3">
        <v>10.54</v>
      </c>
      <c r="AA3">
        <v>0</v>
      </c>
      <c r="AB3">
        <v>-130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9.58</v>
      </c>
      <c r="M4" s="116">
        <v>0</v>
      </c>
      <c r="N4" s="115">
        <v>-2</v>
      </c>
      <c r="O4" s="88">
        <v>-15</v>
      </c>
      <c r="P4" s="88">
        <v>-95</v>
      </c>
      <c r="Q4" s="88">
        <v>0</v>
      </c>
      <c r="R4" s="88">
        <v>0</v>
      </c>
      <c r="S4" s="116">
        <v>0</v>
      </c>
      <c r="T4" t="s">
        <v>509</v>
      </c>
      <c r="U4" s="115">
        <v>-112</v>
      </c>
      <c r="V4" s="116">
        <v>9.58</v>
      </c>
      <c r="W4">
        <v>-2</v>
      </c>
      <c r="X4">
        <v>-15</v>
      </c>
      <c r="Y4">
        <v>0</v>
      </c>
      <c r="Z4">
        <v>9.58</v>
      </c>
      <c r="AA4">
        <v>0</v>
      </c>
      <c r="AB4">
        <v>-95</v>
      </c>
    </row>
    <row r="5" spans="1:28">
      <c r="G5" t="s">
        <v>47</v>
      </c>
      <c r="H5" s="115">
        <v>37.36</v>
      </c>
      <c r="I5" s="88">
        <v>0</v>
      </c>
      <c r="J5" s="88">
        <v>0</v>
      </c>
      <c r="K5" s="88">
        <v>0</v>
      </c>
      <c r="L5" s="88">
        <v>8.6199999999999992</v>
      </c>
      <c r="M5" s="116">
        <v>0</v>
      </c>
      <c r="N5" s="115">
        <v>0</v>
      </c>
      <c r="O5" s="88">
        <v>-40</v>
      </c>
      <c r="P5" s="88">
        <v>-40</v>
      </c>
      <c r="Q5" s="88">
        <v>0</v>
      </c>
      <c r="R5" s="88">
        <v>0</v>
      </c>
      <c r="S5" s="116">
        <v>0</v>
      </c>
      <c r="T5" t="s">
        <v>509</v>
      </c>
      <c r="U5" s="115">
        <v>-80</v>
      </c>
      <c r="V5" s="116">
        <v>45.98</v>
      </c>
      <c r="W5">
        <v>37.36</v>
      </c>
      <c r="X5">
        <v>-40</v>
      </c>
      <c r="Y5">
        <v>0</v>
      </c>
      <c r="Z5">
        <v>8.6199999999999992</v>
      </c>
      <c r="AA5">
        <v>0</v>
      </c>
      <c r="AB5">
        <v>-40</v>
      </c>
    </row>
    <row r="6" spans="1:28">
      <c r="G6" t="s">
        <v>48</v>
      </c>
      <c r="H6" s="115">
        <v>53.64</v>
      </c>
      <c r="I6" s="88">
        <v>0</v>
      </c>
      <c r="J6" s="88">
        <v>0</v>
      </c>
      <c r="K6" s="88">
        <v>0</v>
      </c>
      <c r="L6" s="88">
        <v>8.6199999999999992</v>
      </c>
      <c r="M6" s="116">
        <v>0</v>
      </c>
      <c r="N6" s="115">
        <v>0</v>
      </c>
      <c r="O6" s="88">
        <v>-40</v>
      </c>
      <c r="P6" s="88">
        <v>-40</v>
      </c>
      <c r="Q6" s="88">
        <v>0</v>
      </c>
      <c r="R6" s="88">
        <v>0</v>
      </c>
      <c r="S6" s="116">
        <v>0</v>
      </c>
      <c r="T6" t="s">
        <v>509</v>
      </c>
      <c r="U6" s="115">
        <v>-80</v>
      </c>
      <c r="V6" s="116">
        <v>62.26</v>
      </c>
      <c r="W6">
        <v>53.64</v>
      </c>
      <c r="X6">
        <v>-40</v>
      </c>
      <c r="Y6">
        <v>0</v>
      </c>
      <c r="Z6">
        <v>8.6199999999999992</v>
      </c>
      <c r="AA6">
        <v>0</v>
      </c>
      <c r="AB6">
        <v>-40</v>
      </c>
    </row>
    <row r="7" spans="1:28">
      <c r="G7" t="s">
        <v>49</v>
      </c>
      <c r="H7" s="115">
        <v>37.36</v>
      </c>
      <c r="I7" s="88">
        <v>0</v>
      </c>
      <c r="J7" s="88">
        <v>0</v>
      </c>
      <c r="K7" s="88">
        <v>0</v>
      </c>
      <c r="L7" s="88">
        <v>8.6199999999999992</v>
      </c>
      <c r="M7" s="116">
        <v>0</v>
      </c>
      <c r="N7" s="115">
        <v>0</v>
      </c>
      <c r="O7" s="88">
        <v>-35</v>
      </c>
      <c r="P7" s="88">
        <v>-35</v>
      </c>
      <c r="Q7" s="88">
        <v>0</v>
      </c>
      <c r="R7" s="88">
        <v>0</v>
      </c>
      <c r="S7" s="116">
        <v>0</v>
      </c>
      <c r="U7" s="115">
        <v>-70</v>
      </c>
      <c r="V7" s="116">
        <v>45.98</v>
      </c>
      <c r="W7">
        <v>37.36</v>
      </c>
      <c r="X7">
        <v>-35</v>
      </c>
      <c r="Y7">
        <v>0</v>
      </c>
      <c r="Z7">
        <v>8.6199999999999992</v>
      </c>
      <c r="AA7">
        <v>0</v>
      </c>
      <c r="AB7">
        <v>-35</v>
      </c>
    </row>
    <row r="8" spans="1:28">
      <c r="G8" t="s">
        <v>50</v>
      </c>
      <c r="H8" s="115">
        <v>10.54</v>
      </c>
      <c r="I8" s="88">
        <v>0</v>
      </c>
      <c r="J8" s="88">
        <v>0</v>
      </c>
      <c r="K8" s="88">
        <v>0</v>
      </c>
      <c r="L8" s="88">
        <v>8.14</v>
      </c>
      <c r="M8" s="116">
        <v>0</v>
      </c>
      <c r="N8" s="115">
        <v>0</v>
      </c>
      <c r="O8" s="88">
        <v>-50</v>
      </c>
      <c r="P8" s="88">
        <v>-35</v>
      </c>
      <c r="Q8" s="88">
        <v>0</v>
      </c>
      <c r="R8" s="88">
        <v>0</v>
      </c>
      <c r="S8" s="116">
        <v>0</v>
      </c>
      <c r="U8" s="115">
        <v>-85</v>
      </c>
      <c r="V8" s="116">
        <v>18.68</v>
      </c>
      <c r="W8">
        <v>10.54</v>
      </c>
      <c r="X8">
        <v>-50</v>
      </c>
      <c r="Y8">
        <v>0</v>
      </c>
      <c r="Z8">
        <v>8.14</v>
      </c>
      <c r="AA8">
        <v>0</v>
      </c>
      <c r="AB8">
        <v>-35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8.14</v>
      </c>
      <c r="M9" s="116">
        <v>0</v>
      </c>
      <c r="N9" s="115">
        <v>-20</v>
      </c>
      <c r="O9" s="88">
        <v>-65</v>
      </c>
      <c r="P9" s="88">
        <v>-50</v>
      </c>
      <c r="Q9" s="88">
        <v>0</v>
      </c>
      <c r="R9" s="88">
        <v>0</v>
      </c>
      <c r="S9" s="116">
        <v>0</v>
      </c>
      <c r="U9" s="115">
        <v>-135</v>
      </c>
      <c r="V9" s="116">
        <v>8.14</v>
      </c>
      <c r="W9">
        <v>-20</v>
      </c>
      <c r="X9">
        <v>-65</v>
      </c>
      <c r="Y9">
        <v>0</v>
      </c>
      <c r="Z9">
        <v>8.14</v>
      </c>
      <c r="AA9">
        <v>0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8.14</v>
      </c>
      <c r="M10" s="116">
        <v>0</v>
      </c>
      <c r="N10" s="115">
        <v>-24</v>
      </c>
      <c r="O10" s="88">
        <v>-65</v>
      </c>
      <c r="P10" s="88">
        <v>-50</v>
      </c>
      <c r="Q10" s="88">
        <v>0</v>
      </c>
      <c r="R10" s="88">
        <v>0</v>
      </c>
      <c r="S10" s="116">
        <v>0</v>
      </c>
      <c r="U10" s="115">
        <v>-139</v>
      </c>
      <c r="V10" s="116">
        <v>8.14</v>
      </c>
      <c r="W10">
        <v>-24</v>
      </c>
      <c r="X10">
        <v>-65</v>
      </c>
      <c r="Y10">
        <v>0</v>
      </c>
      <c r="Z10">
        <v>8.14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8.14</v>
      </c>
      <c r="M11" s="116">
        <v>0</v>
      </c>
      <c r="N11" s="115">
        <v>-16</v>
      </c>
      <c r="O11" s="88">
        <v>-59</v>
      </c>
      <c r="P11" s="88">
        <v>-37</v>
      </c>
      <c r="Q11" s="88">
        <v>0</v>
      </c>
      <c r="R11" s="88">
        <v>0</v>
      </c>
      <c r="S11" s="116">
        <v>0</v>
      </c>
      <c r="U11" s="115">
        <v>-112</v>
      </c>
      <c r="V11" s="116">
        <v>8.14</v>
      </c>
      <c r="W11">
        <v>-16</v>
      </c>
      <c r="X11">
        <v>-59</v>
      </c>
      <c r="Y11">
        <v>0</v>
      </c>
      <c r="Z11">
        <v>8.14</v>
      </c>
      <c r="AA11">
        <v>0</v>
      </c>
      <c r="AB11">
        <v>-37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7.66</v>
      </c>
      <c r="M12" s="116">
        <v>0</v>
      </c>
      <c r="N12" s="115">
        <v>-12</v>
      </c>
      <c r="O12" s="88">
        <v>-51</v>
      </c>
      <c r="P12" s="88">
        <v>-37</v>
      </c>
      <c r="Q12" s="88">
        <v>0</v>
      </c>
      <c r="R12" s="88">
        <v>0</v>
      </c>
      <c r="S12" s="116">
        <v>0</v>
      </c>
      <c r="U12" s="115">
        <v>-100</v>
      </c>
      <c r="V12" s="116">
        <v>7.66</v>
      </c>
      <c r="W12">
        <v>-12</v>
      </c>
      <c r="X12">
        <v>-51</v>
      </c>
      <c r="Y12">
        <v>0</v>
      </c>
      <c r="Z12">
        <v>7.66</v>
      </c>
      <c r="AA12">
        <v>0</v>
      </c>
      <c r="AB12">
        <v>-37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7.66</v>
      </c>
      <c r="M13" s="116">
        <v>0</v>
      </c>
      <c r="N13" s="115">
        <v>0</v>
      </c>
      <c r="O13" s="88">
        <v>-44</v>
      </c>
      <c r="P13" s="88">
        <v>-65</v>
      </c>
      <c r="Q13" s="88">
        <v>0</v>
      </c>
      <c r="R13" s="88">
        <v>0</v>
      </c>
      <c r="S13" s="116">
        <v>0</v>
      </c>
      <c r="U13" s="115">
        <v>-109</v>
      </c>
      <c r="V13" s="116">
        <v>7.66</v>
      </c>
      <c r="W13">
        <v>0</v>
      </c>
      <c r="X13">
        <v>-44</v>
      </c>
      <c r="Y13">
        <v>0</v>
      </c>
      <c r="Z13">
        <v>7.66</v>
      </c>
      <c r="AA13">
        <v>0</v>
      </c>
      <c r="AB13">
        <v>-65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7.66</v>
      </c>
      <c r="M14" s="116">
        <v>0</v>
      </c>
      <c r="N14" s="115">
        <v>0</v>
      </c>
      <c r="O14" s="88">
        <v>-50</v>
      </c>
      <c r="P14" s="88">
        <v>-65</v>
      </c>
      <c r="Q14" s="88">
        <v>0</v>
      </c>
      <c r="R14" s="88">
        <v>0</v>
      </c>
      <c r="S14" s="116">
        <v>0</v>
      </c>
      <c r="U14" s="115">
        <v>-115</v>
      </c>
      <c r="V14" s="116">
        <v>7.66</v>
      </c>
      <c r="W14">
        <v>0</v>
      </c>
      <c r="X14">
        <v>-50</v>
      </c>
      <c r="Y14">
        <v>0</v>
      </c>
      <c r="Z14">
        <v>7.66</v>
      </c>
      <c r="AA14">
        <v>0</v>
      </c>
      <c r="AB14">
        <v>-65</v>
      </c>
    </row>
    <row r="15" spans="1:28">
      <c r="G15" t="s">
        <v>57</v>
      </c>
      <c r="H15" s="115">
        <v>14.37</v>
      </c>
      <c r="I15" s="88">
        <v>0</v>
      </c>
      <c r="J15" s="88">
        <v>0</v>
      </c>
      <c r="K15" s="88">
        <v>0</v>
      </c>
      <c r="L15" s="88">
        <v>7.66</v>
      </c>
      <c r="M15" s="116">
        <v>0</v>
      </c>
      <c r="N15" s="115">
        <v>0</v>
      </c>
      <c r="O15" s="88">
        <v>-54</v>
      </c>
      <c r="P15" s="88">
        <v>-65</v>
      </c>
      <c r="Q15" s="88">
        <v>0</v>
      </c>
      <c r="R15" s="88">
        <v>0</v>
      </c>
      <c r="S15" s="116">
        <v>0</v>
      </c>
      <c r="U15" s="115">
        <v>-119</v>
      </c>
      <c r="V15" s="116">
        <v>22.03</v>
      </c>
      <c r="W15">
        <v>14.37</v>
      </c>
      <c r="X15">
        <v>-54</v>
      </c>
      <c r="Y15">
        <v>0</v>
      </c>
      <c r="Z15">
        <v>7.66</v>
      </c>
      <c r="AA15">
        <v>0</v>
      </c>
      <c r="AB15">
        <v>-65</v>
      </c>
    </row>
    <row r="16" spans="1:28">
      <c r="G16" t="s">
        <v>58</v>
      </c>
      <c r="H16" s="115">
        <v>14.37</v>
      </c>
      <c r="I16" s="88">
        <v>0</v>
      </c>
      <c r="J16" s="88">
        <v>0</v>
      </c>
      <c r="K16" s="88">
        <v>0</v>
      </c>
      <c r="L16" s="88">
        <v>7.66</v>
      </c>
      <c r="M16" s="116">
        <v>0</v>
      </c>
      <c r="N16" s="115">
        <v>0</v>
      </c>
      <c r="O16" s="88">
        <v>-49</v>
      </c>
      <c r="P16" s="88">
        <v>-65</v>
      </c>
      <c r="Q16" s="88">
        <v>0</v>
      </c>
      <c r="R16" s="88">
        <v>0</v>
      </c>
      <c r="S16" s="116">
        <v>0</v>
      </c>
      <c r="U16" s="115">
        <v>-114</v>
      </c>
      <c r="V16" s="116">
        <v>22.03</v>
      </c>
      <c r="W16">
        <v>14.37</v>
      </c>
      <c r="X16">
        <v>-49</v>
      </c>
      <c r="Y16">
        <v>0</v>
      </c>
      <c r="Z16">
        <v>7.66</v>
      </c>
      <c r="AA16">
        <v>0</v>
      </c>
      <c r="AB16">
        <v>-65</v>
      </c>
    </row>
    <row r="17" spans="7:28">
      <c r="G17" t="s">
        <v>59</v>
      </c>
      <c r="H17" s="115">
        <v>22.99</v>
      </c>
      <c r="I17" s="88">
        <v>0</v>
      </c>
      <c r="J17" s="88">
        <v>0</v>
      </c>
      <c r="K17" s="88">
        <v>0</v>
      </c>
      <c r="L17" s="88">
        <v>7.66</v>
      </c>
      <c r="M17" s="116">
        <v>0</v>
      </c>
      <c r="N17" s="115">
        <v>0</v>
      </c>
      <c r="O17" s="88">
        <v>-55</v>
      </c>
      <c r="P17" s="88">
        <v>-90</v>
      </c>
      <c r="Q17" s="88">
        <v>0</v>
      </c>
      <c r="R17" s="88">
        <v>0</v>
      </c>
      <c r="S17" s="116">
        <v>0</v>
      </c>
      <c r="U17" s="115">
        <v>-145</v>
      </c>
      <c r="V17" s="116">
        <v>30.65</v>
      </c>
      <c r="W17">
        <v>22.99</v>
      </c>
      <c r="X17">
        <v>-55</v>
      </c>
      <c r="Y17">
        <v>0</v>
      </c>
      <c r="Z17">
        <v>7.66</v>
      </c>
      <c r="AA17">
        <v>0</v>
      </c>
      <c r="AB17">
        <v>-90</v>
      </c>
    </row>
    <row r="18" spans="7:28">
      <c r="G18" t="s">
        <v>60</v>
      </c>
      <c r="H18" s="115">
        <v>23.95</v>
      </c>
      <c r="I18" s="88">
        <v>0</v>
      </c>
      <c r="J18" s="88">
        <v>0</v>
      </c>
      <c r="K18" s="88">
        <v>0</v>
      </c>
      <c r="L18" s="88">
        <v>7.66</v>
      </c>
      <c r="M18" s="116">
        <v>0</v>
      </c>
      <c r="N18" s="115">
        <v>0</v>
      </c>
      <c r="O18" s="88">
        <v>-51</v>
      </c>
      <c r="P18" s="88">
        <v>-85</v>
      </c>
      <c r="Q18" s="88">
        <v>0</v>
      </c>
      <c r="R18" s="88">
        <v>0</v>
      </c>
      <c r="S18" s="116">
        <v>0</v>
      </c>
      <c r="U18" s="115">
        <v>-136</v>
      </c>
      <c r="V18" s="116">
        <v>31.61</v>
      </c>
      <c r="W18">
        <v>23.95</v>
      </c>
      <c r="X18">
        <v>-51</v>
      </c>
      <c r="Y18">
        <v>0</v>
      </c>
      <c r="Z18">
        <v>7.66</v>
      </c>
      <c r="AA18">
        <v>0</v>
      </c>
      <c r="AB18">
        <v>-85</v>
      </c>
    </row>
    <row r="19" spans="7:28">
      <c r="G19" t="s">
        <v>61</v>
      </c>
      <c r="H19" s="115">
        <v>12.45</v>
      </c>
      <c r="I19" s="88">
        <v>0</v>
      </c>
      <c r="J19" s="88">
        <v>0</v>
      </c>
      <c r="K19" s="88">
        <v>0</v>
      </c>
      <c r="L19" s="88">
        <v>8.14</v>
      </c>
      <c r="M19" s="116">
        <v>0</v>
      </c>
      <c r="N19" s="115">
        <v>0</v>
      </c>
      <c r="O19" s="88">
        <v>-44</v>
      </c>
      <c r="P19" s="88">
        <v>-85</v>
      </c>
      <c r="Q19" s="88">
        <v>0</v>
      </c>
      <c r="R19" s="88">
        <v>0</v>
      </c>
      <c r="S19" s="116">
        <v>0</v>
      </c>
      <c r="U19" s="115">
        <v>-129</v>
      </c>
      <c r="V19" s="116">
        <v>20.59</v>
      </c>
      <c r="W19">
        <v>12.45</v>
      </c>
      <c r="X19">
        <v>-44</v>
      </c>
      <c r="Y19">
        <v>0</v>
      </c>
      <c r="Z19">
        <v>8.14</v>
      </c>
      <c r="AA19">
        <v>0</v>
      </c>
      <c r="AB19">
        <v>-85</v>
      </c>
    </row>
    <row r="20" spans="7:28">
      <c r="G20" t="s">
        <v>62</v>
      </c>
      <c r="H20" s="115">
        <v>10.54</v>
      </c>
      <c r="I20" s="88">
        <v>0</v>
      </c>
      <c r="J20" s="88">
        <v>0</v>
      </c>
      <c r="K20" s="88">
        <v>0</v>
      </c>
      <c r="L20" s="88">
        <v>8.6199999999999992</v>
      </c>
      <c r="M20" s="116">
        <v>0</v>
      </c>
      <c r="N20" s="115">
        <v>0</v>
      </c>
      <c r="O20" s="88">
        <v>-45</v>
      </c>
      <c r="P20" s="88">
        <v>-85</v>
      </c>
      <c r="Q20" s="88">
        <v>0</v>
      </c>
      <c r="R20" s="88">
        <v>0</v>
      </c>
      <c r="S20" s="116">
        <v>0</v>
      </c>
      <c r="U20" s="115">
        <v>-130</v>
      </c>
      <c r="V20" s="116">
        <v>19.16</v>
      </c>
      <c r="W20">
        <v>10.54</v>
      </c>
      <c r="X20">
        <v>-45</v>
      </c>
      <c r="Y20">
        <v>0</v>
      </c>
      <c r="Z20">
        <v>8.6199999999999992</v>
      </c>
      <c r="AA20">
        <v>0</v>
      </c>
      <c r="AB20">
        <v>-85</v>
      </c>
    </row>
    <row r="21" spans="7:28">
      <c r="G21" t="s">
        <v>63</v>
      </c>
      <c r="H21" s="115">
        <v>45.98</v>
      </c>
      <c r="I21" s="88">
        <v>0</v>
      </c>
      <c r="J21" s="88">
        <v>0</v>
      </c>
      <c r="K21" s="88">
        <v>0</v>
      </c>
      <c r="L21" s="88">
        <v>9.58</v>
      </c>
      <c r="M21" s="116">
        <v>0</v>
      </c>
      <c r="N21" s="115">
        <v>0</v>
      </c>
      <c r="O21" s="88">
        <v>-34</v>
      </c>
      <c r="P21" s="88">
        <v>-115</v>
      </c>
      <c r="Q21" s="88">
        <v>0</v>
      </c>
      <c r="R21" s="88">
        <v>0</v>
      </c>
      <c r="S21" s="116">
        <v>0</v>
      </c>
      <c r="U21" s="115">
        <v>-149</v>
      </c>
      <c r="V21" s="116">
        <v>55.56</v>
      </c>
      <c r="W21">
        <v>45.98</v>
      </c>
      <c r="X21">
        <v>-34</v>
      </c>
      <c r="Y21">
        <v>0</v>
      </c>
      <c r="Z21">
        <v>9.58</v>
      </c>
      <c r="AA21">
        <v>0</v>
      </c>
      <c r="AB21">
        <v>-115</v>
      </c>
    </row>
    <row r="22" spans="7:28">
      <c r="G22" t="s">
        <v>64</v>
      </c>
      <c r="H22" s="115">
        <v>54.6</v>
      </c>
      <c r="I22" s="88">
        <v>0</v>
      </c>
      <c r="J22" s="88">
        <v>0</v>
      </c>
      <c r="K22" s="88">
        <v>0</v>
      </c>
      <c r="L22" s="88">
        <v>9.58</v>
      </c>
      <c r="M22" s="116">
        <v>0</v>
      </c>
      <c r="N22" s="115">
        <v>0</v>
      </c>
      <c r="O22" s="88">
        <v>-24</v>
      </c>
      <c r="P22" s="88">
        <v>-155</v>
      </c>
      <c r="Q22" s="88">
        <v>0</v>
      </c>
      <c r="R22" s="88">
        <v>0</v>
      </c>
      <c r="S22" s="116">
        <v>0</v>
      </c>
      <c r="U22" s="115">
        <v>-179</v>
      </c>
      <c r="V22" s="116">
        <v>64.180000000000007</v>
      </c>
      <c r="W22">
        <v>54.6</v>
      </c>
      <c r="X22">
        <v>-24</v>
      </c>
      <c r="Y22">
        <v>0</v>
      </c>
      <c r="Z22">
        <v>9.58</v>
      </c>
      <c r="AA22">
        <v>0</v>
      </c>
      <c r="AB22">
        <v>-155</v>
      </c>
    </row>
    <row r="23" spans="7:28">
      <c r="G23" t="s">
        <v>65</v>
      </c>
      <c r="H23" s="115">
        <v>42.14</v>
      </c>
      <c r="I23" s="88">
        <v>28.74</v>
      </c>
      <c r="J23" s="88">
        <v>0</v>
      </c>
      <c r="K23" s="88">
        <v>0</v>
      </c>
      <c r="L23" s="88">
        <v>9.58</v>
      </c>
      <c r="M23" s="116">
        <v>0</v>
      </c>
      <c r="N23" s="115">
        <v>0</v>
      </c>
      <c r="O23" s="88">
        <v>0</v>
      </c>
      <c r="P23" s="88">
        <v>-80</v>
      </c>
      <c r="Q23" s="88">
        <v>0</v>
      </c>
      <c r="R23" s="88">
        <v>0</v>
      </c>
      <c r="S23" s="116">
        <v>0</v>
      </c>
      <c r="U23" s="115">
        <v>-80</v>
      </c>
      <c r="V23" s="116">
        <v>80.459999999999994</v>
      </c>
      <c r="W23">
        <v>42.14</v>
      </c>
      <c r="X23">
        <v>28.74</v>
      </c>
      <c r="Y23">
        <v>0</v>
      </c>
      <c r="Z23">
        <v>9.58</v>
      </c>
      <c r="AA23">
        <v>0</v>
      </c>
      <c r="AB23">
        <v>-80</v>
      </c>
    </row>
    <row r="24" spans="7:28">
      <c r="G24" t="s">
        <v>66</v>
      </c>
      <c r="H24" s="115">
        <v>28.74</v>
      </c>
      <c r="I24" s="88">
        <v>33.520000000000003</v>
      </c>
      <c r="J24" s="88">
        <v>0</v>
      </c>
      <c r="K24" s="88">
        <v>0</v>
      </c>
      <c r="L24" s="88">
        <v>9.58</v>
      </c>
      <c r="M24" s="116">
        <v>0</v>
      </c>
      <c r="N24" s="115">
        <v>0</v>
      </c>
      <c r="O24" s="88">
        <v>0</v>
      </c>
      <c r="P24" s="88">
        <v>-70</v>
      </c>
      <c r="Q24" s="88">
        <v>0</v>
      </c>
      <c r="R24" s="88">
        <v>0</v>
      </c>
      <c r="S24" s="116">
        <v>0</v>
      </c>
      <c r="U24" s="115">
        <v>-70</v>
      </c>
      <c r="V24" s="116">
        <v>71.84</v>
      </c>
      <c r="W24">
        <v>28.74</v>
      </c>
      <c r="X24">
        <v>33.520000000000003</v>
      </c>
      <c r="Y24">
        <v>0</v>
      </c>
      <c r="Z24">
        <v>9.58</v>
      </c>
      <c r="AA24">
        <v>0</v>
      </c>
      <c r="AB24">
        <v>-70</v>
      </c>
    </row>
    <row r="25" spans="7:28">
      <c r="G25" t="s">
        <v>67</v>
      </c>
      <c r="H25" s="115">
        <v>0</v>
      </c>
      <c r="I25" s="88">
        <v>28.74</v>
      </c>
      <c r="J25" s="88">
        <v>0</v>
      </c>
      <c r="K25" s="88">
        <v>0</v>
      </c>
      <c r="L25" s="88">
        <v>9.58</v>
      </c>
      <c r="M25" s="116">
        <v>0</v>
      </c>
      <c r="N25" s="115">
        <v>-28</v>
      </c>
      <c r="O25" s="88">
        <v>0</v>
      </c>
      <c r="P25" s="88">
        <v>-70</v>
      </c>
      <c r="Q25" s="88">
        <v>0</v>
      </c>
      <c r="R25" s="88">
        <v>0</v>
      </c>
      <c r="S25" s="116">
        <v>0</v>
      </c>
      <c r="U25" s="115">
        <v>-98</v>
      </c>
      <c r="V25" s="116">
        <v>38.32</v>
      </c>
      <c r="W25">
        <v>-28</v>
      </c>
      <c r="X25">
        <v>28.74</v>
      </c>
      <c r="Y25">
        <v>0</v>
      </c>
      <c r="Z25">
        <v>9.58</v>
      </c>
      <c r="AA25">
        <v>0</v>
      </c>
      <c r="AB25">
        <v>-70</v>
      </c>
    </row>
    <row r="26" spans="7:28">
      <c r="G26" t="s">
        <v>68</v>
      </c>
      <c r="H26" s="115">
        <v>0</v>
      </c>
      <c r="I26" s="88">
        <v>23.95</v>
      </c>
      <c r="J26" s="88">
        <v>0</v>
      </c>
      <c r="K26" s="88">
        <v>0</v>
      </c>
      <c r="L26" s="88">
        <v>0</v>
      </c>
      <c r="M26" s="116">
        <v>0</v>
      </c>
      <c r="N26" s="115">
        <v>-64</v>
      </c>
      <c r="O26" s="88">
        <v>0</v>
      </c>
      <c r="P26" s="88">
        <v>-45</v>
      </c>
      <c r="Q26" s="88">
        <v>0</v>
      </c>
      <c r="R26" s="88">
        <v>0</v>
      </c>
      <c r="S26" s="116">
        <v>0</v>
      </c>
      <c r="U26" s="115">
        <v>-109</v>
      </c>
      <c r="V26" s="116">
        <v>23.95</v>
      </c>
      <c r="W26">
        <v>-64</v>
      </c>
      <c r="X26">
        <v>23.95</v>
      </c>
      <c r="Y26">
        <v>0</v>
      </c>
      <c r="Z26">
        <v>0</v>
      </c>
      <c r="AA26">
        <v>0</v>
      </c>
      <c r="AB26">
        <v>-45</v>
      </c>
    </row>
    <row r="27" spans="7:28">
      <c r="G27" t="s">
        <v>69</v>
      </c>
      <c r="H27" s="115">
        <v>45.02</v>
      </c>
      <c r="I27" s="88">
        <v>0</v>
      </c>
      <c r="J27" s="88">
        <v>0</v>
      </c>
      <c r="K27" s="88">
        <v>0</v>
      </c>
      <c r="L27" s="88">
        <v>12.45</v>
      </c>
      <c r="M27" s="116">
        <v>0</v>
      </c>
      <c r="N27" s="115">
        <v>0</v>
      </c>
      <c r="O27" s="88">
        <v>0</v>
      </c>
      <c r="P27" s="88">
        <v>-45</v>
      </c>
      <c r="Q27" s="88">
        <v>0</v>
      </c>
      <c r="R27" s="88">
        <v>0</v>
      </c>
      <c r="S27" s="116">
        <v>0</v>
      </c>
      <c r="U27" s="115">
        <v>-45</v>
      </c>
      <c r="V27" s="116">
        <v>57.47</v>
      </c>
      <c r="W27">
        <v>45.02</v>
      </c>
      <c r="X27">
        <v>0</v>
      </c>
      <c r="Y27">
        <v>0</v>
      </c>
      <c r="Z27">
        <v>12.45</v>
      </c>
      <c r="AA27">
        <v>0</v>
      </c>
      <c r="AB27">
        <v>-45</v>
      </c>
    </row>
    <row r="28" spans="7:28">
      <c r="G28" t="s">
        <v>70</v>
      </c>
      <c r="H28" s="115">
        <v>57.47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</v>
      </c>
      <c r="P28" s="88">
        <v>-45</v>
      </c>
      <c r="Q28" s="88">
        <v>0</v>
      </c>
      <c r="R28" s="88">
        <v>0</v>
      </c>
      <c r="S28" s="116">
        <v>0</v>
      </c>
      <c r="U28" s="115">
        <v>-60</v>
      </c>
      <c r="V28" s="116">
        <v>57.47</v>
      </c>
      <c r="W28">
        <v>57.47</v>
      </c>
      <c r="X28">
        <v>-15</v>
      </c>
      <c r="Y28">
        <v>0</v>
      </c>
      <c r="Z28">
        <v>0</v>
      </c>
      <c r="AA28">
        <v>0</v>
      </c>
      <c r="AB28">
        <v>-45</v>
      </c>
    </row>
    <row r="29" spans="7:28">
      <c r="G29" t="s">
        <v>71</v>
      </c>
      <c r="H29" s="115">
        <v>110.16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-15</v>
      </c>
      <c r="P29" s="88">
        <v>-45</v>
      </c>
      <c r="Q29" s="88">
        <v>0</v>
      </c>
      <c r="R29" s="88">
        <v>0</v>
      </c>
      <c r="S29" s="116">
        <v>0</v>
      </c>
      <c r="U29" s="115">
        <v>-60</v>
      </c>
      <c r="V29" s="116">
        <v>110.16</v>
      </c>
      <c r="W29">
        <v>110.16</v>
      </c>
      <c r="X29">
        <v>-15</v>
      </c>
      <c r="Y29">
        <v>0</v>
      </c>
      <c r="Z29">
        <v>0</v>
      </c>
      <c r="AA29">
        <v>0</v>
      </c>
      <c r="AB29">
        <v>-45</v>
      </c>
    </row>
    <row r="30" spans="7:28">
      <c r="G30" t="s">
        <v>72</v>
      </c>
      <c r="H30" s="115">
        <v>116.86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-15</v>
      </c>
      <c r="P30" s="88">
        <v>-45</v>
      </c>
      <c r="Q30" s="88">
        <v>0</v>
      </c>
      <c r="R30" s="88">
        <v>0</v>
      </c>
      <c r="S30" s="116">
        <v>0</v>
      </c>
      <c r="U30" s="115">
        <v>-60</v>
      </c>
      <c r="V30" s="116">
        <v>116.86</v>
      </c>
      <c r="W30">
        <v>116.86</v>
      </c>
      <c r="X30">
        <v>-15</v>
      </c>
      <c r="Y30">
        <v>0</v>
      </c>
      <c r="Z30">
        <v>0</v>
      </c>
      <c r="AA30">
        <v>0</v>
      </c>
      <c r="AB30">
        <v>-45</v>
      </c>
    </row>
    <row r="31" spans="7:28">
      <c r="G31" t="s">
        <v>73</v>
      </c>
      <c r="H31" s="115">
        <v>109.2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-12</v>
      </c>
      <c r="P31" s="88">
        <v>-45</v>
      </c>
      <c r="Q31" s="88">
        <v>0</v>
      </c>
      <c r="R31" s="88">
        <v>0</v>
      </c>
      <c r="S31" s="116">
        <v>0</v>
      </c>
      <c r="U31" s="115">
        <v>-57</v>
      </c>
      <c r="V31" s="116">
        <v>109.2</v>
      </c>
      <c r="W31">
        <v>109.2</v>
      </c>
      <c r="X31">
        <v>-12</v>
      </c>
      <c r="Y31">
        <v>0</v>
      </c>
      <c r="Z31">
        <v>0</v>
      </c>
      <c r="AA31">
        <v>0</v>
      </c>
      <c r="AB31">
        <v>-45</v>
      </c>
    </row>
    <row r="32" spans="7:28">
      <c r="G32" t="s">
        <v>74</v>
      </c>
      <c r="H32" s="115">
        <v>140.81</v>
      </c>
      <c r="I32" s="88">
        <v>0</v>
      </c>
      <c r="J32" s="88">
        <v>0</v>
      </c>
      <c r="K32" s="88">
        <v>23.95</v>
      </c>
      <c r="L32" s="88">
        <v>0</v>
      </c>
      <c r="M32" s="116">
        <v>0</v>
      </c>
      <c r="N32" s="115">
        <v>0</v>
      </c>
      <c r="O32" s="88">
        <v>-12</v>
      </c>
      <c r="P32" s="88">
        <v>-45</v>
      </c>
      <c r="Q32" s="88">
        <v>0</v>
      </c>
      <c r="R32" s="88">
        <v>0</v>
      </c>
      <c r="S32" s="116">
        <v>0</v>
      </c>
      <c r="U32" s="115">
        <v>-57</v>
      </c>
      <c r="V32" s="116">
        <v>164.76</v>
      </c>
      <c r="W32">
        <v>140.81</v>
      </c>
      <c r="X32">
        <v>-12</v>
      </c>
      <c r="Y32">
        <v>0</v>
      </c>
      <c r="Z32">
        <v>0</v>
      </c>
      <c r="AA32">
        <v>23.95</v>
      </c>
      <c r="AB32">
        <v>-45</v>
      </c>
    </row>
    <row r="33" spans="7:28">
      <c r="G33" t="s">
        <v>75</v>
      </c>
      <c r="H33" s="115">
        <v>120.69</v>
      </c>
      <c r="I33" s="88">
        <v>26.82</v>
      </c>
      <c r="J33" s="88">
        <v>0</v>
      </c>
      <c r="K33" s="88">
        <v>23.95</v>
      </c>
      <c r="L33" s="88">
        <v>0</v>
      </c>
      <c r="M33" s="116">
        <v>0</v>
      </c>
      <c r="N33" s="115">
        <v>0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-40</v>
      </c>
      <c r="V33" s="116">
        <v>171.46</v>
      </c>
      <c r="W33">
        <v>120.69</v>
      </c>
      <c r="X33">
        <v>26.82</v>
      </c>
      <c r="Y33">
        <v>0</v>
      </c>
      <c r="Z33">
        <v>0</v>
      </c>
      <c r="AA33">
        <v>23.95</v>
      </c>
      <c r="AB33">
        <v>-40</v>
      </c>
    </row>
    <row r="34" spans="7:28">
      <c r="G34" t="s">
        <v>76</v>
      </c>
      <c r="H34" s="115">
        <v>78.55</v>
      </c>
      <c r="I34" s="88">
        <v>45.02</v>
      </c>
      <c r="J34" s="88">
        <v>0</v>
      </c>
      <c r="K34" s="88">
        <v>23.95</v>
      </c>
      <c r="L34" s="88">
        <v>0</v>
      </c>
      <c r="M34" s="116">
        <v>0</v>
      </c>
      <c r="N34" s="115">
        <v>0</v>
      </c>
      <c r="O34" s="88">
        <v>0</v>
      </c>
      <c r="P34" s="88">
        <v>-40</v>
      </c>
      <c r="Q34" s="88">
        <v>0</v>
      </c>
      <c r="R34" s="88">
        <v>0</v>
      </c>
      <c r="S34" s="116">
        <v>0</v>
      </c>
      <c r="U34" s="115">
        <v>-40</v>
      </c>
      <c r="V34" s="116">
        <v>147.52000000000001</v>
      </c>
      <c r="W34">
        <v>78.55</v>
      </c>
      <c r="X34">
        <v>45.02</v>
      </c>
      <c r="Y34">
        <v>0</v>
      </c>
      <c r="Z34">
        <v>0</v>
      </c>
      <c r="AA34">
        <v>23.95</v>
      </c>
      <c r="AB34">
        <v>-40</v>
      </c>
    </row>
    <row r="35" spans="7:28">
      <c r="G35" t="s">
        <v>77</v>
      </c>
      <c r="H35" s="115">
        <v>69.930000000000007</v>
      </c>
      <c r="I35" s="88">
        <v>90.99</v>
      </c>
      <c r="J35" s="88">
        <v>0</v>
      </c>
      <c r="K35" s="88">
        <v>23.95</v>
      </c>
      <c r="L35" s="88">
        <v>0</v>
      </c>
      <c r="M35" s="116">
        <v>0</v>
      </c>
      <c r="N35" s="115">
        <v>0</v>
      </c>
      <c r="O35" s="88">
        <v>0</v>
      </c>
      <c r="P35" s="88">
        <v>-40</v>
      </c>
      <c r="Q35" s="88">
        <v>0</v>
      </c>
      <c r="R35" s="88">
        <v>0</v>
      </c>
      <c r="S35" s="116">
        <v>0</v>
      </c>
      <c r="U35" s="115">
        <v>-40</v>
      </c>
      <c r="V35" s="116">
        <v>184.87</v>
      </c>
      <c r="W35">
        <v>69.930000000000007</v>
      </c>
      <c r="X35">
        <v>90.99</v>
      </c>
      <c r="Y35">
        <v>0</v>
      </c>
      <c r="Z35">
        <v>0</v>
      </c>
      <c r="AA35">
        <v>23.95</v>
      </c>
      <c r="AB35">
        <v>-40</v>
      </c>
    </row>
    <row r="36" spans="7:28">
      <c r="G36" t="s">
        <v>78</v>
      </c>
      <c r="H36" s="115">
        <v>50.77</v>
      </c>
      <c r="I36" s="88">
        <v>91</v>
      </c>
      <c r="J36" s="88">
        <v>0</v>
      </c>
      <c r="K36" s="88">
        <v>23.95</v>
      </c>
      <c r="L36" s="88">
        <v>0</v>
      </c>
      <c r="M36" s="116">
        <v>0</v>
      </c>
      <c r="N36" s="115">
        <v>0</v>
      </c>
      <c r="O36" s="88">
        <v>0</v>
      </c>
      <c r="P36" s="88">
        <v>-80</v>
      </c>
      <c r="Q36" s="88">
        <v>0</v>
      </c>
      <c r="R36" s="88">
        <v>0</v>
      </c>
      <c r="S36" s="116">
        <v>0</v>
      </c>
      <c r="U36" s="115">
        <v>-80</v>
      </c>
      <c r="V36" s="116">
        <v>165.72</v>
      </c>
      <c r="W36">
        <v>50.77</v>
      </c>
      <c r="X36">
        <v>91</v>
      </c>
      <c r="Y36">
        <v>0</v>
      </c>
      <c r="Z36">
        <v>0</v>
      </c>
      <c r="AA36">
        <v>23.95</v>
      </c>
      <c r="AB36">
        <v>-80</v>
      </c>
    </row>
    <row r="37" spans="7:28">
      <c r="G37" t="s">
        <v>79</v>
      </c>
      <c r="H37" s="115">
        <v>30.65</v>
      </c>
      <c r="I37" s="88">
        <v>43.11</v>
      </c>
      <c r="J37" s="88">
        <v>0</v>
      </c>
      <c r="K37" s="88">
        <v>23.95</v>
      </c>
      <c r="L37" s="88">
        <v>0</v>
      </c>
      <c r="M37" s="116">
        <v>0</v>
      </c>
      <c r="N37" s="115">
        <v>0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-80</v>
      </c>
      <c r="V37" s="116">
        <v>97.71</v>
      </c>
      <c r="W37">
        <v>30.65</v>
      </c>
      <c r="X37">
        <v>43.11</v>
      </c>
      <c r="Y37">
        <v>0</v>
      </c>
      <c r="Z37">
        <v>0</v>
      </c>
      <c r="AA37">
        <v>23.95</v>
      </c>
      <c r="AB37">
        <v>-80</v>
      </c>
    </row>
    <row r="38" spans="7:28">
      <c r="G38" t="s">
        <v>80</v>
      </c>
      <c r="H38" s="115">
        <v>21.07</v>
      </c>
      <c r="I38" s="88">
        <v>23.95</v>
      </c>
      <c r="J38" s="88">
        <v>0</v>
      </c>
      <c r="K38" s="88">
        <v>23.95</v>
      </c>
      <c r="L38" s="88">
        <v>0</v>
      </c>
      <c r="M38" s="116">
        <v>0</v>
      </c>
      <c r="N38" s="115">
        <v>0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-60</v>
      </c>
      <c r="V38" s="116">
        <v>68.97</v>
      </c>
      <c r="W38">
        <v>21.07</v>
      </c>
      <c r="X38">
        <v>23.95</v>
      </c>
      <c r="Y38">
        <v>0</v>
      </c>
      <c r="Z38">
        <v>0</v>
      </c>
      <c r="AA38">
        <v>23.95</v>
      </c>
      <c r="AB38">
        <v>-60</v>
      </c>
    </row>
    <row r="39" spans="7:28">
      <c r="G39" t="s">
        <v>81</v>
      </c>
      <c r="H39" s="115">
        <v>0</v>
      </c>
      <c r="I39" s="88">
        <v>28.73</v>
      </c>
      <c r="J39" s="88">
        <v>0</v>
      </c>
      <c r="K39" s="88">
        <v>23.95</v>
      </c>
      <c r="L39" s="88">
        <v>0</v>
      </c>
      <c r="M39" s="116">
        <v>0</v>
      </c>
      <c r="N39" s="115">
        <v>-12</v>
      </c>
      <c r="O39" s="88">
        <v>0</v>
      </c>
      <c r="P39" s="88">
        <v>-45</v>
      </c>
      <c r="Q39" s="88">
        <v>0</v>
      </c>
      <c r="R39" s="88">
        <v>0</v>
      </c>
      <c r="S39" s="116">
        <v>0</v>
      </c>
      <c r="U39" s="115">
        <v>-57</v>
      </c>
      <c r="V39" s="116">
        <v>52.68</v>
      </c>
      <c r="W39">
        <v>-12</v>
      </c>
      <c r="X39">
        <v>28.73</v>
      </c>
      <c r="Y39">
        <v>0</v>
      </c>
      <c r="Z39">
        <v>0</v>
      </c>
      <c r="AA39">
        <v>23.95</v>
      </c>
      <c r="AB39">
        <v>-45</v>
      </c>
    </row>
    <row r="40" spans="7:28">
      <c r="G40" t="s">
        <v>82</v>
      </c>
      <c r="H40" s="115">
        <v>15.33</v>
      </c>
      <c r="I40" s="88">
        <v>33.520000000000003</v>
      </c>
      <c r="J40" s="88">
        <v>0</v>
      </c>
      <c r="K40" s="88">
        <v>23.95</v>
      </c>
      <c r="L40" s="88">
        <v>0</v>
      </c>
      <c r="M40" s="116">
        <v>0</v>
      </c>
      <c r="N40" s="115">
        <v>0</v>
      </c>
      <c r="O40" s="88">
        <v>0</v>
      </c>
      <c r="P40" s="88">
        <v>-65</v>
      </c>
      <c r="Q40" s="88">
        <v>0</v>
      </c>
      <c r="R40" s="88">
        <v>0</v>
      </c>
      <c r="S40" s="116">
        <v>0</v>
      </c>
      <c r="U40" s="115">
        <v>-65</v>
      </c>
      <c r="V40" s="116">
        <v>72.8</v>
      </c>
      <c r="W40">
        <v>15.33</v>
      </c>
      <c r="X40">
        <v>33.520000000000003</v>
      </c>
      <c r="Y40">
        <v>0</v>
      </c>
      <c r="Z40">
        <v>0</v>
      </c>
      <c r="AA40">
        <v>23.95</v>
      </c>
      <c r="AB40">
        <v>-65</v>
      </c>
    </row>
    <row r="41" spans="7:28">
      <c r="G41" t="s">
        <v>83</v>
      </c>
      <c r="H41" s="115">
        <v>29.69</v>
      </c>
      <c r="I41" s="88">
        <v>57.48</v>
      </c>
      <c r="J41" s="88">
        <v>0</v>
      </c>
      <c r="K41" s="88">
        <v>23.95</v>
      </c>
      <c r="L41" s="88">
        <v>0</v>
      </c>
      <c r="M41" s="116">
        <v>0</v>
      </c>
      <c r="N41" s="115">
        <v>0</v>
      </c>
      <c r="O41" s="88">
        <v>0</v>
      </c>
      <c r="P41" s="88">
        <v>-175</v>
      </c>
      <c r="Q41" s="88">
        <v>0</v>
      </c>
      <c r="R41" s="88">
        <v>0</v>
      </c>
      <c r="S41" s="116">
        <v>0</v>
      </c>
      <c r="U41" s="115">
        <v>-175</v>
      </c>
      <c r="V41" s="116">
        <v>111.12</v>
      </c>
      <c r="W41">
        <v>29.69</v>
      </c>
      <c r="X41">
        <v>57.48</v>
      </c>
      <c r="Y41">
        <v>0</v>
      </c>
      <c r="Z41">
        <v>0</v>
      </c>
      <c r="AA41">
        <v>23.95</v>
      </c>
      <c r="AB41">
        <v>-175</v>
      </c>
    </row>
    <row r="42" spans="7:28">
      <c r="G42" t="s">
        <v>84</v>
      </c>
      <c r="H42" s="115">
        <v>23.95</v>
      </c>
      <c r="I42" s="88">
        <v>67.05</v>
      </c>
      <c r="J42" s="88">
        <v>0</v>
      </c>
      <c r="K42" s="88">
        <v>23.95</v>
      </c>
      <c r="L42" s="88">
        <v>0</v>
      </c>
      <c r="M42" s="116">
        <v>0</v>
      </c>
      <c r="N42" s="115">
        <v>0</v>
      </c>
      <c r="O42" s="88">
        <v>0</v>
      </c>
      <c r="P42" s="88">
        <v>-175</v>
      </c>
      <c r="Q42" s="88">
        <v>0</v>
      </c>
      <c r="R42" s="88">
        <v>0</v>
      </c>
      <c r="S42" s="116">
        <v>0</v>
      </c>
      <c r="U42" s="115">
        <v>-175</v>
      </c>
      <c r="V42" s="116">
        <v>114.95</v>
      </c>
      <c r="W42">
        <v>23.95</v>
      </c>
      <c r="X42">
        <v>67.05</v>
      </c>
      <c r="Y42">
        <v>0</v>
      </c>
      <c r="Z42">
        <v>0</v>
      </c>
      <c r="AA42">
        <v>23.95</v>
      </c>
      <c r="AB42">
        <v>-175</v>
      </c>
    </row>
    <row r="43" spans="7:28">
      <c r="G43" t="s">
        <v>85</v>
      </c>
      <c r="H43" s="115">
        <v>40.229999999999997</v>
      </c>
      <c r="I43" s="88">
        <v>0</v>
      </c>
      <c r="J43" s="88">
        <v>0</v>
      </c>
      <c r="K43" s="88">
        <v>23.95</v>
      </c>
      <c r="L43" s="88">
        <v>0</v>
      </c>
      <c r="M43" s="116">
        <v>0</v>
      </c>
      <c r="N43" s="115">
        <v>0</v>
      </c>
      <c r="O43" s="88">
        <v>0</v>
      </c>
      <c r="P43" s="88">
        <v>-230</v>
      </c>
      <c r="Q43" s="88">
        <v>0</v>
      </c>
      <c r="R43" s="88">
        <v>0</v>
      </c>
      <c r="S43" s="116">
        <v>0</v>
      </c>
      <c r="U43" s="115">
        <v>-230</v>
      </c>
      <c r="V43" s="116">
        <v>64.180000000000007</v>
      </c>
      <c r="W43">
        <v>40.229999999999997</v>
      </c>
      <c r="X43">
        <v>0</v>
      </c>
      <c r="Y43">
        <v>0</v>
      </c>
      <c r="Z43">
        <v>0</v>
      </c>
      <c r="AA43">
        <v>23.95</v>
      </c>
      <c r="AB43">
        <v>-230</v>
      </c>
    </row>
    <row r="44" spans="7:28">
      <c r="G44" t="s">
        <v>86</v>
      </c>
      <c r="H44" s="115">
        <v>21.07</v>
      </c>
      <c r="I44" s="88">
        <v>0</v>
      </c>
      <c r="J44" s="88">
        <v>0</v>
      </c>
      <c r="K44" s="88">
        <v>23.95</v>
      </c>
      <c r="L44" s="88">
        <v>0</v>
      </c>
      <c r="M44" s="116">
        <v>0</v>
      </c>
      <c r="N44" s="115">
        <v>0</v>
      </c>
      <c r="O44" s="88">
        <v>0</v>
      </c>
      <c r="P44" s="88">
        <v>-250</v>
      </c>
      <c r="Q44" s="88">
        <v>0</v>
      </c>
      <c r="R44" s="88">
        <v>0</v>
      </c>
      <c r="S44" s="116">
        <v>0</v>
      </c>
      <c r="U44" s="115">
        <v>-250</v>
      </c>
      <c r="V44" s="116">
        <v>45.02</v>
      </c>
      <c r="W44">
        <v>21.07</v>
      </c>
      <c r="X44">
        <v>0</v>
      </c>
      <c r="Y44">
        <v>0</v>
      </c>
      <c r="Z44">
        <v>0</v>
      </c>
      <c r="AA44">
        <v>23.95</v>
      </c>
      <c r="AB44">
        <v>-250</v>
      </c>
    </row>
    <row r="45" spans="7:28">
      <c r="G45" t="s">
        <v>87</v>
      </c>
      <c r="H45" s="115">
        <v>47.89</v>
      </c>
      <c r="I45" s="88">
        <v>0</v>
      </c>
      <c r="J45" s="88">
        <v>0</v>
      </c>
      <c r="K45" s="88">
        <v>23.95</v>
      </c>
      <c r="L45" s="88">
        <v>0</v>
      </c>
      <c r="M45" s="116">
        <v>0</v>
      </c>
      <c r="N45" s="115">
        <v>0</v>
      </c>
      <c r="O45" s="88">
        <v>-10</v>
      </c>
      <c r="P45" s="88">
        <v>-270</v>
      </c>
      <c r="Q45" s="88">
        <v>0</v>
      </c>
      <c r="R45" s="88">
        <v>0</v>
      </c>
      <c r="S45" s="116">
        <v>0</v>
      </c>
      <c r="U45" s="115">
        <v>-280</v>
      </c>
      <c r="V45" s="116">
        <v>71.84</v>
      </c>
      <c r="W45">
        <v>47.89</v>
      </c>
      <c r="X45">
        <v>-10</v>
      </c>
      <c r="Y45">
        <v>0</v>
      </c>
      <c r="Z45">
        <v>0</v>
      </c>
      <c r="AA45">
        <v>23.95</v>
      </c>
      <c r="AB45">
        <v>-270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23.95</v>
      </c>
      <c r="L46" s="88">
        <v>0</v>
      </c>
      <c r="M46" s="116">
        <v>0</v>
      </c>
      <c r="N46" s="115">
        <v>-29</v>
      </c>
      <c r="O46" s="88">
        <v>-15</v>
      </c>
      <c r="P46" s="88">
        <v>-230</v>
      </c>
      <c r="Q46" s="88">
        <v>0</v>
      </c>
      <c r="R46" s="88">
        <v>0</v>
      </c>
      <c r="S46" s="116">
        <v>0</v>
      </c>
      <c r="U46" s="115">
        <v>-274</v>
      </c>
      <c r="V46" s="116">
        <v>23.95</v>
      </c>
      <c r="W46">
        <v>-29</v>
      </c>
      <c r="X46">
        <v>-15</v>
      </c>
      <c r="Y46">
        <v>0</v>
      </c>
      <c r="Z46">
        <v>0</v>
      </c>
      <c r="AA46">
        <v>23.95</v>
      </c>
      <c r="AB46">
        <v>-230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23.95</v>
      </c>
      <c r="L47" s="88">
        <v>0</v>
      </c>
      <c r="M47" s="116">
        <v>0</v>
      </c>
      <c r="N47" s="115">
        <v>-25</v>
      </c>
      <c r="O47" s="88">
        <v>-15</v>
      </c>
      <c r="P47" s="88">
        <v>-200</v>
      </c>
      <c r="Q47" s="88">
        <v>0</v>
      </c>
      <c r="R47" s="88">
        <v>0</v>
      </c>
      <c r="S47" s="116">
        <v>0</v>
      </c>
      <c r="U47" s="115">
        <v>-240</v>
      </c>
      <c r="V47" s="116">
        <v>23.95</v>
      </c>
      <c r="W47">
        <v>-25</v>
      </c>
      <c r="X47">
        <v>-15</v>
      </c>
      <c r="Y47">
        <v>0</v>
      </c>
      <c r="Z47">
        <v>0</v>
      </c>
      <c r="AA47">
        <v>23.95</v>
      </c>
      <c r="AB47">
        <v>-200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23.95</v>
      </c>
      <c r="L48" s="88">
        <v>0</v>
      </c>
      <c r="M48" s="116">
        <v>0</v>
      </c>
      <c r="N48" s="115">
        <v>-22</v>
      </c>
      <c r="O48" s="88">
        <v>0</v>
      </c>
      <c r="P48" s="88">
        <v>-200</v>
      </c>
      <c r="Q48" s="88">
        <v>0</v>
      </c>
      <c r="R48" s="88">
        <v>0</v>
      </c>
      <c r="S48" s="116">
        <v>0</v>
      </c>
      <c r="U48" s="115">
        <v>-222</v>
      </c>
      <c r="V48" s="116">
        <v>23.95</v>
      </c>
      <c r="W48">
        <v>-22</v>
      </c>
      <c r="X48">
        <v>0</v>
      </c>
      <c r="Y48">
        <v>0</v>
      </c>
      <c r="Z48">
        <v>0</v>
      </c>
      <c r="AA48">
        <v>23.95</v>
      </c>
      <c r="AB48">
        <v>-200</v>
      </c>
    </row>
    <row r="49" spans="7:28">
      <c r="G49" t="s">
        <v>91</v>
      </c>
      <c r="H49" s="115">
        <v>54.6</v>
      </c>
      <c r="I49" s="88">
        <v>0</v>
      </c>
      <c r="J49" s="88">
        <v>0</v>
      </c>
      <c r="K49" s="88">
        <v>23.95</v>
      </c>
      <c r="L49" s="88">
        <v>0</v>
      </c>
      <c r="M49" s="116">
        <v>0</v>
      </c>
      <c r="N49" s="115">
        <v>0</v>
      </c>
      <c r="O49" s="88">
        <v>0</v>
      </c>
      <c r="P49" s="88">
        <v>-160</v>
      </c>
      <c r="Q49" s="88">
        <v>0</v>
      </c>
      <c r="R49" s="88">
        <v>0</v>
      </c>
      <c r="S49" s="116">
        <v>0</v>
      </c>
      <c r="U49" s="115">
        <v>-160</v>
      </c>
      <c r="V49" s="116">
        <v>78.55</v>
      </c>
      <c r="W49">
        <v>54.6</v>
      </c>
      <c r="X49">
        <v>0</v>
      </c>
      <c r="Y49">
        <v>0</v>
      </c>
      <c r="Z49">
        <v>0</v>
      </c>
      <c r="AA49">
        <v>23.95</v>
      </c>
      <c r="AB49">
        <v>-160</v>
      </c>
    </row>
    <row r="50" spans="7:28">
      <c r="G50" t="s">
        <v>92</v>
      </c>
      <c r="H50" s="115">
        <v>55.56</v>
      </c>
      <c r="I50" s="88">
        <v>0</v>
      </c>
      <c r="J50" s="88">
        <v>0</v>
      </c>
      <c r="K50" s="88">
        <v>23.95</v>
      </c>
      <c r="L50" s="88">
        <v>0</v>
      </c>
      <c r="M50" s="116">
        <v>0</v>
      </c>
      <c r="N50" s="115">
        <v>0</v>
      </c>
      <c r="O50" s="88">
        <v>0</v>
      </c>
      <c r="P50" s="88">
        <v>-90</v>
      </c>
      <c r="Q50" s="88">
        <v>0</v>
      </c>
      <c r="R50" s="88">
        <v>0</v>
      </c>
      <c r="S50" s="116">
        <v>0</v>
      </c>
      <c r="U50" s="115">
        <v>-90</v>
      </c>
      <c r="V50" s="116">
        <v>79.510000000000005</v>
      </c>
      <c r="W50">
        <v>55.56</v>
      </c>
      <c r="X50">
        <v>0</v>
      </c>
      <c r="Y50">
        <v>0</v>
      </c>
      <c r="Z50">
        <v>0</v>
      </c>
      <c r="AA50">
        <v>23.95</v>
      </c>
      <c r="AB50">
        <v>-90</v>
      </c>
    </row>
    <row r="51" spans="7:28">
      <c r="G51" t="s">
        <v>93</v>
      </c>
      <c r="H51" s="115">
        <v>49.81</v>
      </c>
      <c r="I51" s="88">
        <v>0</v>
      </c>
      <c r="J51" s="88">
        <v>0</v>
      </c>
      <c r="K51" s="88">
        <v>23.95</v>
      </c>
      <c r="L51" s="88">
        <v>0</v>
      </c>
      <c r="M51" s="116">
        <v>0</v>
      </c>
      <c r="N51" s="115">
        <v>0</v>
      </c>
      <c r="O51" s="88">
        <v>0</v>
      </c>
      <c r="P51" s="88">
        <v>-60</v>
      </c>
      <c r="Q51" s="88">
        <v>0</v>
      </c>
      <c r="R51" s="88">
        <v>0</v>
      </c>
      <c r="S51" s="116">
        <v>0</v>
      </c>
      <c r="U51" s="115">
        <v>-60</v>
      </c>
      <c r="V51" s="116">
        <v>73.760000000000005</v>
      </c>
      <c r="W51">
        <v>49.81</v>
      </c>
      <c r="X51">
        <v>0</v>
      </c>
      <c r="Y51">
        <v>0</v>
      </c>
      <c r="Z51">
        <v>0</v>
      </c>
      <c r="AA51">
        <v>23.95</v>
      </c>
      <c r="AB51">
        <v>-60</v>
      </c>
    </row>
    <row r="52" spans="7:28">
      <c r="G52" t="s">
        <v>94</v>
      </c>
      <c r="H52" s="115">
        <v>51.72</v>
      </c>
      <c r="I52" s="88">
        <v>0</v>
      </c>
      <c r="J52" s="88">
        <v>0</v>
      </c>
      <c r="K52" s="88">
        <v>23.95</v>
      </c>
      <c r="L52" s="88">
        <v>0</v>
      </c>
      <c r="M52" s="116">
        <v>0</v>
      </c>
      <c r="N52" s="115">
        <v>0</v>
      </c>
      <c r="O52" s="88">
        <v>0</v>
      </c>
      <c r="P52" s="88">
        <v>-60</v>
      </c>
      <c r="Q52" s="88">
        <v>0</v>
      </c>
      <c r="R52" s="88">
        <v>0</v>
      </c>
      <c r="S52" s="116">
        <v>0</v>
      </c>
      <c r="U52" s="115">
        <v>-60</v>
      </c>
      <c r="V52" s="116">
        <v>75.67</v>
      </c>
      <c r="W52">
        <v>51.72</v>
      </c>
      <c r="X52">
        <v>0</v>
      </c>
      <c r="Y52">
        <v>0</v>
      </c>
      <c r="Z52">
        <v>0</v>
      </c>
      <c r="AA52">
        <v>23.95</v>
      </c>
      <c r="AB52">
        <v>-60</v>
      </c>
    </row>
    <row r="53" spans="7:28">
      <c r="G53" t="s">
        <v>95</v>
      </c>
      <c r="H53" s="115">
        <v>99.62</v>
      </c>
      <c r="I53" s="88">
        <v>14.37</v>
      </c>
      <c r="J53" s="88">
        <v>0</v>
      </c>
      <c r="K53" s="88">
        <v>23.95</v>
      </c>
      <c r="L53" s="88">
        <v>0</v>
      </c>
      <c r="M53" s="116">
        <v>0</v>
      </c>
      <c r="N53" s="115">
        <v>0</v>
      </c>
      <c r="O53" s="88">
        <v>0</v>
      </c>
      <c r="P53" s="88">
        <v>-70</v>
      </c>
      <c r="Q53" s="88">
        <v>0</v>
      </c>
      <c r="R53" s="88">
        <v>0</v>
      </c>
      <c r="S53" s="116">
        <v>0</v>
      </c>
      <c r="U53" s="115">
        <v>-70</v>
      </c>
      <c r="V53" s="116">
        <v>137.94</v>
      </c>
      <c r="W53">
        <v>99.62</v>
      </c>
      <c r="X53">
        <v>14.37</v>
      </c>
      <c r="Y53">
        <v>0</v>
      </c>
      <c r="Z53">
        <v>0</v>
      </c>
      <c r="AA53">
        <v>23.95</v>
      </c>
      <c r="AB53">
        <v>-70</v>
      </c>
    </row>
    <row r="54" spans="7:28">
      <c r="G54" t="s">
        <v>96</v>
      </c>
      <c r="H54" s="115">
        <v>102.49</v>
      </c>
      <c r="I54" s="88">
        <v>28.74</v>
      </c>
      <c r="J54" s="88">
        <v>0</v>
      </c>
      <c r="K54" s="88">
        <v>23.95</v>
      </c>
      <c r="L54" s="88">
        <v>0</v>
      </c>
      <c r="M54" s="116">
        <v>0</v>
      </c>
      <c r="N54" s="115">
        <v>0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-60</v>
      </c>
      <c r="V54" s="116">
        <v>155.18</v>
      </c>
      <c r="W54">
        <v>102.49</v>
      </c>
      <c r="X54">
        <v>28.74</v>
      </c>
      <c r="Y54">
        <v>0</v>
      </c>
      <c r="Z54">
        <v>0</v>
      </c>
      <c r="AA54">
        <v>23.95</v>
      </c>
      <c r="AB54">
        <v>-60</v>
      </c>
    </row>
    <row r="55" spans="7:28">
      <c r="G55" t="s">
        <v>97</v>
      </c>
      <c r="H55" s="115">
        <v>103.45</v>
      </c>
      <c r="I55" s="88">
        <v>19.16</v>
      </c>
      <c r="J55" s="88">
        <v>0</v>
      </c>
      <c r="K55" s="88">
        <v>23.95</v>
      </c>
      <c r="L55" s="88">
        <v>0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-50</v>
      </c>
      <c r="V55" s="116">
        <v>146.56</v>
      </c>
      <c r="W55">
        <v>103.45</v>
      </c>
      <c r="X55">
        <v>19.16</v>
      </c>
      <c r="Y55">
        <v>0</v>
      </c>
      <c r="Z55">
        <v>0</v>
      </c>
      <c r="AA55">
        <v>23.95</v>
      </c>
      <c r="AB55">
        <v>-50</v>
      </c>
    </row>
    <row r="56" spans="7:28">
      <c r="G56" t="s">
        <v>98</v>
      </c>
      <c r="H56" s="115">
        <v>102.49</v>
      </c>
      <c r="I56" s="88">
        <v>9.58</v>
      </c>
      <c r="J56" s="88">
        <v>0</v>
      </c>
      <c r="K56" s="88">
        <v>23.95</v>
      </c>
      <c r="L56" s="88">
        <v>0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136.02000000000001</v>
      </c>
      <c r="W56">
        <v>102.49</v>
      </c>
      <c r="X56">
        <v>9.58</v>
      </c>
      <c r="Y56">
        <v>0</v>
      </c>
      <c r="Z56">
        <v>0</v>
      </c>
      <c r="AA56">
        <v>23.95</v>
      </c>
      <c r="AB56">
        <v>-40</v>
      </c>
    </row>
    <row r="57" spans="7:28">
      <c r="G57" t="s">
        <v>99</v>
      </c>
      <c r="H57" s="115">
        <v>101.53</v>
      </c>
      <c r="I57" s="88">
        <v>14.37</v>
      </c>
      <c r="J57" s="88">
        <v>0</v>
      </c>
      <c r="K57" s="88">
        <v>23.95</v>
      </c>
      <c r="L57" s="88">
        <v>0</v>
      </c>
      <c r="M57" s="116">
        <v>0</v>
      </c>
      <c r="N57" s="115">
        <v>0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>
        <v>-30</v>
      </c>
      <c r="V57" s="116">
        <v>139.85</v>
      </c>
      <c r="W57">
        <v>101.53</v>
      </c>
      <c r="X57">
        <v>14.37</v>
      </c>
      <c r="Y57">
        <v>0</v>
      </c>
      <c r="Z57">
        <v>0</v>
      </c>
      <c r="AA57">
        <v>23.95</v>
      </c>
      <c r="AB57">
        <v>-30</v>
      </c>
    </row>
    <row r="58" spans="7:28">
      <c r="G58" t="s">
        <v>100</v>
      </c>
      <c r="H58" s="115">
        <v>100.58</v>
      </c>
      <c r="I58" s="88">
        <v>9.58</v>
      </c>
      <c r="J58" s="88">
        <v>0</v>
      </c>
      <c r="K58" s="88">
        <v>23.95</v>
      </c>
      <c r="L58" s="88">
        <v>0</v>
      </c>
      <c r="M58" s="116">
        <v>0</v>
      </c>
      <c r="N58" s="115">
        <v>0</v>
      </c>
      <c r="O58" s="88">
        <v>0</v>
      </c>
      <c r="P58" s="88">
        <v>-25</v>
      </c>
      <c r="Q58" s="88">
        <v>0</v>
      </c>
      <c r="R58" s="88">
        <v>0</v>
      </c>
      <c r="S58" s="116">
        <v>0</v>
      </c>
      <c r="U58" s="115">
        <v>-25</v>
      </c>
      <c r="V58" s="116">
        <v>134.11000000000001</v>
      </c>
      <c r="W58">
        <v>100.58</v>
      </c>
      <c r="X58">
        <v>9.58</v>
      </c>
      <c r="Y58">
        <v>0</v>
      </c>
      <c r="Z58">
        <v>0</v>
      </c>
      <c r="AA58">
        <v>23.95</v>
      </c>
      <c r="AB58">
        <v>-25</v>
      </c>
    </row>
    <row r="59" spans="7:28">
      <c r="G59" t="s">
        <v>101</v>
      </c>
      <c r="H59" s="115">
        <v>128.36000000000001</v>
      </c>
      <c r="I59" s="88">
        <v>0</v>
      </c>
      <c r="J59" s="88">
        <v>0</v>
      </c>
      <c r="K59" s="88">
        <v>23.95</v>
      </c>
      <c r="L59" s="88">
        <v>12.45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164.76</v>
      </c>
      <c r="W59">
        <v>128.36000000000001</v>
      </c>
      <c r="X59">
        <v>0</v>
      </c>
      <c r="Y59">
        <v>0</v>
      </c>
      <c r="Z59">
        <v>12.45</v>
      </c>
      <c r="AA59">
        <v>23.95</v>
      </c>
      <c r="AB59">
        <v>0</v>
      </c>
    </row>
    <row r="60" spans="7:28">
      <c r="G60" t="s">
        <v>102</v>
      </c>
      <c r="H60" s="115">
        <v>116.87</v>
      </c>
      <c r="I60" s="88">
        <v>0</v>
      </c>
      <c r="J60" s="88">
        <v>0</v>
      </c>
      <c r="K60" s="88">
        <v>23.95</v>
      </c>
      <c r="L60" s="88">
        <v>11.49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152.31</v>
      </c>
      <c r="W60">
        <v>116.87</v>
      </c>
      <c r="X60">
        <v>0</v>
      </c>
      <c r="Y60">
        <v>0</v>
      </c>
      <c r="Z60">
        <v>11.49</v>
      </c>
      <c r="AA60">
        <v>23.95</v>
      </c>
      <c r="AB60">
        <v>0</v>
      </c>
    </row>
    <row r="61" spans="7:28">
      <c r="G61" t="s">
        <v>103</v>
      </c>
      <c r="H61" s="115">
        <v>113.99</v>
      </c>
      <c r="I61" s="88">
        <v>0</v>
      </c>
      <c r="J61" s="88">
        <v>0</v>
      </c>
      <c r="K61" s="88">
        <v>23.95</v>
      </c>
      <c r="L61" s="88">
        <v>11.49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149.43</v>
      </c>
      <c r="W61">
        <v>113.99</v>
      </c>
      <c r="X61">
        <v>0</v>
      </c>
      <c r="Y61">
        <v>0</v>
      </c>
      <c r="Z61">
        <v>11.49</v>
      </c>
      <c r="AA61">
        <v>23.95</v>
      </c>
      <c r="AB61">
        <v>0</v>
      </c>
    </row>
    <row r="62" spans="7:28">
      <c r="G62" t="s">
        <v>104</v>
      </c>
      <c r="H62" s="115">
        <v>128.36000000000001</v>
      </c>
      <c r="I62" s="88">
        <v>0</v>
      </c>
      <c r="J62" s="88">
        <v>0</v>
      </c>
      <c r="K62" s="88">
        <v>23.95</v>
      </c>
      <c r="L62" s="88">
        <v>11.49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163.80000000000001</v>
      </c>
      <c r="W62">
        <v>128.36000000000001</v>
      </c>
      <c r="X62">
        <v>0</v>
      </c>
      <c r="Y62">
        <v>0</v>
      </c>
      <c r="Z62">
        <v>11.49</v>
      </c>
      <c r="AA62">
        <v>23.95</v>
      </c>
      <c r="AB62">
        <v>0</v>
      </c>
    </row>
    <row r="63" spans="7:28">
      <c r="G63" t="s">
        <v>105</v>
      </c>
      <c r="H63" s="115">
        <v>90.04</v>
      </c>
      <c r="I63" s="88">
        <v>0</v>
      </c>
      <c r="J63" s="88">
        <v>0</v>
      </c>
      <c r="K63" s="88">
        <v>23.95</v>
      </c>
      <c r="L63" s="88">
        <v>11.49</v>
      </c>
      <c r="M63" s="116">
        <v>0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125.48</v>
      </c>
      <c r="W63">
        <v>90.04</v>
      </c>
      <c r="X63">
        <v>-20</v>
      </c>
      <c r="Y63">
        <v>0</v>
      </c>
      <c r="Z63">
        <v>11.49</v>
      </c>
      <c r="AA63">
        <v>23.95</v>
      </c>
      <c r="AB63">
        <v>0</v>
      </c>
    </row>
    <row r="64" spans="7:28">
      <c r="G64" t="s">
        <v>106</v>
      </c>
      <c r="H64" s="115">
        <v>88.13</v>
      </c>
      <c r="I64" s="88">
        <v>0</v>
      </c>
      <c r="J64" s="88">
        <v>0</v>
      </c>
      <c r="K64" s="88">
        <v>19.16</v>
      </c>
      <c r="L64" s="88">
        <v>11.49</v>
      </c>
      <c r="M64" s="116">
        <v>0</v>
      </c>
      <c r="N64" s="115">
        <v>0</v>
      </c>
      <c r="O64" s="88">
        <v>-26</v>
      </c>
      <c r="P64" s="88">
        <v>0</v>
      </c>
      <c r="Q64" s="88">
        <v>0</v>
      </c>
      <c r="R64" s="88">
        <v>0</v>
      </c>
      <c r="S64" s="116">
        <v>0</v>
      </c>
      <c r="U64" s="115">
        <v>-26</v>
      </c>
      <c r="V64" s="116">
        <v>118.78</v>
      </c>
      <c r="W64">
        <v>88.13</v>
      </c>
      <c r="X64">
        <v>-26</v>
      </c>
      <c r="Y64">
        <v>0</v>
      </c>
      <c r="Z64">
        <v>11.49</v>
      </c>
      <c r="AA64">
        <v>19.16</v>
      </c>
      <c r="AB64">
        <v>0</v>
      </c>
    </row>
    <row r="65" spans="7:28">
      <c r="G65" t="s">
        <v>107</v>
      </c>
      <c r="H65" s="115">
        <v>88.13</v>
      </c>
      <c r="I65" s="88">
        <v>0</v>
      </c>
      <c r="J65" s="88">
        <v>0</v>
      </c>
      <c r="K65" s="88">
        <v>19.16</v>
      </c>
      <c r="L65" s="88">
        <v>11.49</v>
      </c>
      <c r="M65" s="116">
        <v>0</v>
      </c>
      <c r="N65" s="115">
        <v>0</v>
      </c>
      <c r="O65" s="88">
        <v>-20</v>
      </c>
      <c r="P65" s="88">
        <v>-50</v>
      </c>
      <c r="Q65" s="88">
        <v>0</v>
      </c>
      <c r="R65" s="88">
        <v>0</v>
      </c>
      <c r="S65" s="116">
        <v>0</v>
      </c>
      <c r="U65" s="115">
        <v>-72</v>
      </c>
      <c r="V65" s="116">
        <v>118.78</v>
      </c>
      <c r="W65">
        <v>88.13</v>
      </c>
      <c r="X65">
        <v>-20</v>
      </c>
      <c r="Y65">
        <v>-2</v>
      </c>
      <c r="Z65">
        <v>11.49</v>
      </c>
      <c r="AA65">
        <v>19.16</v>
      </c>
      <c r="AB65">
        <v>-50</v>
      </c>
    </row>
    <row r="66" spans="7:28">
      <c r="G66" t="s">
        <v>108</v>
      </c>
      <c r="H66" s="115">
        <v>83.34</v>
      </c>
      <c r="I66" s="88">
        <v>0</v>
      </c>
      <c r="J66" s="88">
        <v>0</v>
      </c>
      <c r="K66" s="88">
        <v>19.16</v>
      </c>
      <c r="L66" s="88">
        <v>0</v>
      </c>
      <c r="M66" s="116">
        <v>0</v>
      </c>
      <c r="N66" s="115">
        <v>0</v>
      </c>
      <c r="O66" s="88">
        <v>-25</v>
      </c>
      <c r="P66" s="88">
        <v>-60</v>
      </c>
      <c r="Q66" s="88">
        <v>0</v>
      </c>
      <c r="R66" s="88">
        <v>0</v>
      </c>
      <c r="S66" s="116">
        <v>0</v>
      </c>
      <c r="U66" s="115">
        <v>-87</v>
      </c>
      <c r="V66" s="116">
        <v>102.5</v>
      </c>
      <c r="W66">
        <v>83.34</v>
      </c>
      <c r="X66">
        <v>-25</v>
      </c>
      <c r="Y66">
        <v>-2</v>
      </c>
      <c r="Z66">
        <v>0</v>
      </c>
      <c r="AA66">
        <v>19.16</v>
      </c>
      <c r="AB66">
        <v>-60</v>
      </c>
    </row>
    <row r="67" spans="7:28">
      <c r="G67" t="s">
        <v>109</v>
      </c>
      <c r="H67" s="115">
        <v>49.81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0</v>
      </c>
      <c r="O67" s="88">
        <v>-18</v>
      </c>
      <c r="P67" s="88">
        <v>-60</v>
      </c>
      <c r="Q67" s="88">
        <v>0</v>
      </c>
      <c r="R67" s="88">
        <v>0</v>
      </c>
      <c r="S67" s="116">
        <v>0</v>
      </c>
      <c r="U67" s="115">
        <v>-80</v>
      </c>
      <c r="V67" s="116">
        <v>68.97</v>
      </c>
      <c r="W67">
        <v>49.81</v>
      </c>
      <c r="X67">
        <v>-18</v>
      </c>
      <c r="Y67">
        <v>-2</v>
      </c>
      <c r="Z67">
        <v>0</v>
      </c>
      <c r="AA67">
        <v>19.16</v>
      </c>
      <c r="AB67">
        <v>-60</v>
      </c>
    </row>
    <row r="68" spans="7:28">
      <c r="G68" t="s">
        <v>110</v>
      </c>
      <c r="H68" s="115">
        <v>42.15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0</v>
      </c>
      <c r="O68" s="88">
        <v>-15</v>
      </c>
      <c r="P68" s="88">
        <v>-50</v>
      </c>
      <c r="Q68" s="88">
        <v>0</v>
      </c>
      <c r="R68" s="88">
        <v>0</v>
      </c>
      <c r="S68" s="116">
        <v>0</v>
      </c>
      <c r="U68" s="115">
        <v>-67</v>
      </c>
      <c r="V68" s="116">
        <v>61.31</v>
      </c>
      <c r="W68">
        <v>42.15</v>
      </c>
      <c r="X68">
        <v>-15</v>
      </c>
      <c r="Y68">
        <v>-2</v>
      </c>
      <c r="Z68">
        <v>0</v>
      </c>
      <c r="AA68">
        <v>19.16</v>
      </c>
      <c r="AB68">
        <v>-50</v>
      </c>
    </row>
    <row r="69" spans="7:28">
      <c r="G69" t="s">
        <v>111</v>
      </c>
      <c r="H69" s="115">
        <v>42.14</v>
      </c>
      <c r="I69" s="88">
        <v>14.37</v>
      </c>
      <c r="J69" s="88">
        <v>0</v>
      </c>
      <c r="K69" s="88">
        <v>19.16</v>
      </c>
      <c r="L69" s="88">
        <v>0</v>
      </c>
      <c r="M69" s="116">
        <v>0</v>
      </c>
      <c r="N69" s="115">
        <v>0</v>
      </c>
      <c r="O69" s="88">
        <v>0</v>
      </c>
      <c r="P69" s="88">
        <v>-50</v>
      </c>
      <c r="Q69" s="88">
        <v>0</v>
      </c>
      <c r="R69" s="88">
        <v>0</v>
      </c>
      <c r="S69" s="116">
        <v>0</v>
      </c>
      <c r="U69" s="115">
        <v>-52</v>
      </c>
      <c r="V69" s="116">
        <v>75.67</v>
      </c>
      <c r="W69">
        <v>42.14</v>
      </c>
      <c r="X69">
        <v>14.37</v>
      </c>
      <c r="Y69">
        <v>-2</v>
      </c>
      <c r="Z69">
        <v>0</v>
      </c>
      <c r="AA69">
        <v>19.16</v>
      </c>
      <c r="AB69">
        <v>-50</v>
      </c>
    </row>
    <row r="70" spans="7:28">
      <c r="G70" t="s">
        <v>112</v>
      </c>
      <c r="H70" s="115">
        <v>45.98</v>
      </c>
      <c r="I70" s="88">
        <v>19.16</v>
      </c>
      <c r="J70" s="88">
        <v>0</v>
      </c>
      <c r="K70" s="88">
        <v>19.16</v>
      </c>
      <c r="L70" s="88">
        <v>0</v>
      </c>
      <c r="M70" s="116">
        <v>0</v>
      </c>
      <c r="N70" s="115">
        <v>0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-52</v>
      </c>
      <c r="V70" s="116">
        <v>84.3</v>
      </c>
      <c r="W70">
        <v>45.98</v>
      </c>
      <c r="X70">
        <v>19.16</v>
      </c>
      <c r="Y70">
        <v>-2</v>
      </c>
      <c r="Z70">
        <v>0</v>
      </c>
      <c r="AA70">
        <v>19.16</v>
      </c>
      <c r="AB70">
        <v>-50</v>
      </c>
    </row>
    <row r="71" spans="7:28">
      <c r="G71" t="s">
        <v>113</v>
      </c>
      <c r="H71" s="115">
        <v>34.479999999999997</v>
      </c>
      <c r="I71" s="88">
        <v>13.41</v>
      </c>
      <c r="J71" s="88">
        <v>0</v>
      </c>
      <c r="K71" s="88">
        <v>19.16</v>
      </c>
      <c r="L71" s="88">
        <v>0</v>
      </c>
      <c r="M71" s="116">
        <v>0</v>
      </c>
      <c r="N71" s="115">
        <v>0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>
        <v>-52</v>
      </c>
      <c r="V71" s="116">
        <v>67.05</v>
      </c>
      <c r="W71">
        <v>34.479999999999997</v>
      </c>
      <c r="X71">
        <v>13.41</v>
      </c>
      <c r="Y71">
        <v>-2</v>
      </c>
      <c r="Z71">
        <v>0</v>
      </c>
      <c r="AA71">
        <v>19.16</v>
      </c>
      <c r="AB71">
        <v>-50</v>
      </c>
    </row>
    <row r="72" spans="7:28">
      <c r="G72" t="s">
        <v>114</v>
      </c>
      <c r="H72" s="115">
        <v>29.69</v>
      </c>
      <c r="I72" s="88">
        <v>18.2</v>
      </c>
      <c r="J72" s="88">
        <v>0</v>
      </c>
      <c r="K72" s="88">
        <v>19.16</v>
      </c>
      <c r="L72" s="88">
        <v>0</v>
      </c>
      <c r="M72" s="116">
        <v>0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-52</v>
      </c>
      <c r="V72" s="116">
        <v>67.05</v>
      </c>
      <c r="W72">
        <v>29.69</v>
      </c>
      <c r="X72">
        <v>18.2</v>
      </c>
      <c r="Y72">
        <v>-2</v>
      </c>
      <c r="Z72">
        <v>0</v>
      </c>
      <c r="AA72">
        <v>19.16</v>
      </c>
      <c r="AB72">
        <v>-50</v>
      </c>
    </row>
    <row r="73" spans="7:28">
      <c r="G73" t="s">
        <v>115</v>
      </c>
      <c r="H73" s="115">
        <v>6.71</v>
      </c>
      <c r="I73" s="88">
        <v>19.149999999999999</v>
      </c>
      <c r="J73" s="88">
        <v>0</v>
      </c>
      <c r="K73" s="88">
        <v>19.16</v>
      </c>
      <c r="L73" s="88">
        <v>0</v>
      </c>
      <c r="M73" s="116">
        <v>0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>
        <v>-52</v>
      </c>
      <c r="V73" s="116">
        <v>45.02</v>
      </c>
      <c r="W73">
        <v>6.71</v>
      </c>
      <c r="X73">
        <v>19.149999999999999</v>
      </c>
      <c r="Y73">
        <v>-2</v>
      </c>
      <c r="Z73">
        <v>0</v>
      </c>
      <c r="AA73">
        <v>19.16</v>
      </c>
      <c r="AB73">
        <v>-50</v>
      </c>
    </row>
    <row r="74" spans="7:28">
      <c r="G74" t="s">
        <v>116</v>
      </c>
      <c r="H74" s="115">
        <v>6.71</v>
      </c>
      <c r="I74" s="88">
        <v>14.37</v>
      </c>
      <c r="J74" s="88">
        <v>0</v>
      </c>
      <c r="K74" s="88">
        <v>28.73</v>
      </c>
      <c r="L74" s="88">
        <v>0</v>
      </c>
      <c r="M74" s="116">
        <v>0</v>
      </c>
      <c r="N74" s="115">
        <v>0</v>
      </c>
      <c r="O74" s="88">
        <v>0</v>
      </c>
      <c r="P74" s="88">
        <v>-50</v>
      </c>
      <c r="Q74" s="88">
        <v>0</v>
      </c>
      <c r="R74" s="88">
        <v>0</v>
      </c>
      <c r="S74" s="116">
        <v>0</v>
      </c>
      <c r="U74" s="115">
        <v>-52</v>
      </c>
      <c r="V74" s="116">
        <v>49.81</v>
      </c>
      <c r="W74">
        <v>6.71</v>
      </c>
      <c r="X74">
        <v>14.37</v>
      </c>
      <c r="Y74">
        <v>-2</v>
      </c>
      <c r="Z74">
        <v>0</v>
      </c>
      <c r="AA74">
        <v>28.73</v>
      </c>
      <c r="AB74">
        <v>-50</v>
      </c>
    </row>
    <row r="75" spans="7:28">
      <c r="G75" t="s">
        <v>117</v>
      </c>
      <c r="H75" s="115">
        <v>0.96</v>
      </c>
      <c r="I75" s="88">
        <v>22.99</v>
      </c>
      <c r="J75" s="88">
        <v>0</v>
      </c>
      <c r="K75" s="88">
        <v>28.73</v>
      </c>
      <c r="L75" s="88">
        <v>0</v>
      </c>
      <c r="M75" s="116">
        <v>0</v>
      </c>
      <c r="N75" s="115">
        <v>0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-42</v>
      </c>
      <c r="V75" s="116">
        <v>52.68</v>
      </c>
      <c r="W75">
        <v>0.96</v>
      </c>
      <c r="X75">
        <v>22.99</v>
      </c>
      <c r="Y75">
        <v>-2</v>
      </c>
      <c r="Z75">
        <v>0</v>
      </c>
      <c r="AA75">
        <v>28.73</v>
      </c>
      <c r="AB75">
        <v>-40</v>
      </c>
    </row>
    <row r="76" spans="7:28">
      <c r="G76" t="s">
        <v>118</v>
      </c>
      <c r="H76" s="115">
        <v>9.58</v>
      </c>
      <c r="I76" s="88">
        <v>22.99</v>
      </c>
      <c r="J76" s="88">
        <v>0</v>
      </c>
      <c r="K76" s="88">
        <v>28.74</v>
      </c>
      <c r="L76" s="88">
        <v>0</v>
      </c>
      <c r="M76" s="116">
        <v>0</v>
      </c>
      <c r="N76" s="115">
        <v>0</v>
      </c>
      <c r="O76" s="88">
        <v>0</v>
      </c>
      <c r="P76" s="88">
        <v>-40</v>
      </c>
      <c r="Q76" s="88">
        <v>0</v>
      </c>
      <c r="R76" s="88">
        <v>0</v>
      </c>
      <c r="S76" s="116">
        <v>0</v>
      </c>
      <c r="U76" s="115">
        <v>-42</v>
      </c>
      <c r="V76" s="116">
        <v>61.31</v>
      </c>
      <c r="W76">
        <v>9.58</v>
      </c>
      <c r="X76">
        <v>22.99</v>
      </c>
      <c r="Y76">
        <v>-2</v>
      </c>
      <c r="Z76">
        <v>0</v>
      </c>
      <c r="AA76">
        <v>28.74</v>
      </c>
      <c r="AB76">
        <v>-40</v>
      </c>
    </row>
    <row r="77" spans="7:28">
      <c r="G77" t="s">
        <v>119</v>
      </c>
      <c r="H77" s="115">
        <v>0</v>
      </c>
      <c r="I77" s="88">
        <v>19.16</v>
      </c>
      <c r="J77" s="88">
        <v>0</v>
      </c>
      <c r="K77" s="88">
        <v>28.74</v>
      </c>
      <c r="L77" s="88">
        <v>0</v>
      </c>
      <c r="M77" s="116">
        <v>0</v>
      </c>
      <c r="N77" s="115">
        <v>0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>
        <v>-42</v>
      </c>
      <c r="V77" s="116">
        <v>47.9</v>
      </c>
      <c r="W77">
        <v>0</v>
      </c>
      <c r="X77">
        <v>19.16</v>
      </c>
      <c r="Y77">
        <v>-2</v>
      </c>
      <c r="Z77">
        <v>0</v>
      </c>
      <c r="AA77">
        <v>28.74</v>
      </c>
      <c r="AB77">
        <v>-40</v>
      </c>
    </row>
    <row r="78" spans="7:28">
      <c r="G78" t="s">
        <v>120</v>
      </c>
      <c r="H78" s="115">
        <v>0</v>
      </c>
      <c r="I78" s="88">
        <v>23.95</v>
      </c>
      <c r="J78" s="88">
        <v>0</v>
      </c>
      <c r="K78" s="88">
        <v>28.73</v>
      </c>
      <c r="L78" s="88">
        <v>0</v>
      </c>
      <c r="M78" s="116">
        <v>0</v>
      </c>
      <c r="N78" s="115">
        <v>0</v>
      </c>
      <c r="O78" s="88">
        <v>0</v>
      </c>
      <c r="P78" s="88">
        <v>-40</v>
      </c>
      <c r="Q78" s="88">
        <v>0</v>
      </c>
      <c r="R78" s="88">
        <v>0</v>
      </c>
      <c r="S78" s="116">
        <v>0</v>
      </c>
      <c r="U78" s="115">
        <v>-42</v>
      </c>
      <c r="V78" s="116">
        <v>52.68</v>
      </c>
      <c r="W78">
        <v>0</v>
      </c>
      <c r="X78">
        <v>23.95</v>
      </c>
      <c r="Y78">
        <v>-2</v>
      </c>
      <c r="Z78">
        <v>0</v>
      </c>
      <c r="AA78">
        <v>28.73</v>
      </c>
      <c r="AB78">
        <v>-40</v>
      </c>
    </row>
    <row r="79" spans="7:28">
      <c r="G79" t="s">
        <v>121</v>
      </c>
      <c r="H79" s="115">
        <v>0</v>
      </c>
      <c r="I79" s="88">
        <v>19.54</v>
      </c>
      <c r="J79" s="88">
        <v>0</v>
      </c>
      <c r="K79" s="88">
        <v>21.72</v>
      </c>
      <c r="L79" s="88">
        <v>0</v>
      </c>
      <c r="M79" s="116">
        <v>0</v>
      </c>
      <c r="N79" s="115">
        <v>0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-32</v>
      </c>
      <c r="V79" s="116">
        <v>41.26</v>
      </c>
      <c r="W79">
        <v>0</v>
      </c>
      <c r="X79">
        <v>19.54</v>
      </c>
      <c r="Y79">
        <v>-2</v>
      </c>
      <c r="Z79">
        <v>0</v>
      </c>
      <c r="AA79">
        <v>21.72</v>
      </c>
      <c r="AB79">
        <v>-30</v>
      </c>
    </row>
    <row r="80" spans="7:28">
      <c r="G80" t="s">
        <v>122</v>
      </c>
      <c r="H80" s="115">
        <v>0</v>
      </c>
      <c r="I80" s="88">
        <v>16.78</v>
      </c>
      <c r="J80" s="88">
        <v>0</v>
      </c>
      <c r="K80" s="88">
        <v>17.98</v>
      </c>
      <c r="L80" s="88">
        <v>0</v>
      </c>
      <c r="M80" s="116">
        <v>0</v>
      </c>
      <c r="N80" s="115">
        <v>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-32</v>
      </c>
      <c r="V80" s="116">
        <v>34.76</v>
      </c>
      <c r="W80">
        <v>0</v>
      </c>
      <c r="X80">
        <v>16.78</v>
      </c>
      <c r="Y80">
        <v>-2</v>
      </c>
      <c r="Z80">
        <v>0</v>
      </c>
      <c r="AA80">
        <v>17.98</v>
      </c>
      <c r="AB80">
        <v>-30</v>
      </c>
    </row>
    <row r="81" spans="7:28">
      <c r="G81" t="s">
        <v>123</v>
      </c>
      <c r="H81" s="115">
        <v>13.16</v>
      </c>
      <c r="I81" s="88">
        <v>19</v>
      </c>
      <c r="J81" s="88">
        <v>0</v>
      </c>
      <c r="K81" s="88">
        <v>21.93</v>
      </c>
      <c r="L81" s="88">
        <v>0</v>
      </c>
      <c r="M81" s="116">
        <v>0</v>
      </c>
      <c r="N81" s="115">
        <v>0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-32</v>
      </c>
      <c r="V81" s="116">
        <v>54.09</v>
      </c>
      <c r="W81">
        <v>13.16</v>
      </c>
      <c r="X81">
        <v>19</v>
      </c>
      <c r="Y81">
        <v>-2</v>
      </c>
      <c r="Z81">
        <v>0</v>
      </c>
      <c r="AA81">
        <v>21.93</v>
      </c>
      <c r="AB81">
        <v>-30</v>
      </c>
    </row>
    <row r="82" spans="7:28">
      <c r="G82" t="s">
        <v>124</v>
      </c>
      <c r="H82" s="115">
        <v>10.54</v>
      </c>
      <c r="I82" s="88">
        <v>28.73</v>
      </c>
      <c r="J82" s="88">
        <v>0</v>
      </c>
      <c r="K82" s="88">
        <v>28.74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-42</v>
      </c>
      <c r="V82" s="116">
        <v>68.010000000000005</v>
      </c>
      <c r="W82">
        <v>10.54</v>
      </c>
      <c r="X82">
        <v>28.73</v>
      </c>
      <c r="Y82">
        <v>-2</v>
      </c>
      <c r="Z82">
        <v>0</v>
      </c>
      <c r="AA82">
        <v>28.74</v>
      </c>
      <c r="AB82">
        <v>-40</v>
      </c>
    </row>
    <row r="83" spans="7:28">
      <c r="G83" t="s">
        <v>125</v>
      </c>
      <c r="H83" s="115">
        <v>73.75</v>
      </c>
      <c r="I83" s="88">
        <v>23.95</v>
      </c>
      <c r="J83" s="88">
        <v>0</v>
      </c>
      <c r="K83" s="88">
        <v>28.74</v>
      </c>
      <c r="L83" s="88">
        <v>26.82</v>
      </c>
      <c r="M83" s="116">
        <v>0</v>
      </c>
      <c r="N83" s="115">
        <v>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-17</v>
      </c>
      <c r="V83" s="116">
        <v>153.26</v>
      </c>
      <c r="W83">
        <v>73.75</v>
      </c>
      <c r="X83">
        <v>23.95</v>
      </c>
      <c r="Y83">
        <v>-2</v>
      </c>
      <c r="Z83">
        <v>26.82</v>
      </c>
      <c r="AA83">
        <v>28.74</v>
      </c>
      <c r="AB83">
        <v>-15</v>
      </c>
    </row>
    <row r="84" spans="7:28">
      <c r="G84" t="s">
        <v>126</v>
      </c>
      <c r="H84" s="115">
        <v>51.72</v>
      </c>
      <c r="I84" s="88">
        <v>33.53</v>
      </c>
      <c r="J84" s="88">
        <v>0</v>
      </c>
      <c r="K84" s="88">
        <v>28.74</v>
      </c>
      <c r="L84" s="88">
        <v>25.86</v>
      </c>
      <c r="M84" s="116">
        <v>0</v>
      </c>
      <c r="N84" s="115">
        <v>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-17</v>
      </c>
      <c r="V84" s="116">
        <v>139.85</v>
      </c>
      <c r="W84">
        <v>51.72</v>
      </c>
      <c r="X84">
        <v>33.53</v>
      </c>
      <c r="Y84">
        <v>-2</v>
      </c>
      <c r="Z84">
        <v>25.86</v>
      </c>
      <c r="AA84">
        <v>28.74</v>
      </c>
      <c r="AB84">
        <v>-15</v>
      </c>
    </row>
    <row r="85" spans="7:28">
      <c r="G85" t="s">
        <v>127</v>
      </c>
      <c r="H85" s="115">
        <v>52.67</v>
      </c>
      <c r="I85" s="88">
        <v>20.12</v>
      </c>
      <c r="J85" s="88">
        <v>0</v>
      </c>
      <c r="K85" s="88">
        <v>28.74</v>
      </c>
      <c r="L85" s="88">
        <v>24.91</v>
      </c>
      <c r="M85" s="116">
        <v>0</v>
      </c>
      <c r="N85" s="115">
        <v>0</v>
      </c>
      <c r="O85" s="88">
        <v>0</v>
      </c>
      <c r="P85" s="88">
        <v>-5</v>
      </c>
      <c r="Q85" s="88">
        <v>0</v>
      </c>
      <c r="R85" s="88">
        <v>0</v>
      </c>
      <c r="S85" s="116">
        <v>0</v>
      </c>
      <c r="U85" s="115">
        <v>-7</v>
      </c>
      <c r="V85" s="116">
        <v>126.44</v>
      </c>
      <c r="W85">
        <v>52.67</v>
      </c>
      <c r="X85">
        <v>20.12</v>
      </c>
      <c r="Y85">
        <v>-2</v>
      </c>
      <c r="Z85">
        <v>24.91</v>
      </c>
      <c r="AA85">
        <v>28.74</v>
      </c>
      <c r="AB85">
        <v>-5</v>
      </c>
    </row>
    <row r="86" spans="7:28">
      <c r="G86" t="s">
        <v>128</v>
      </c>
      <c r="H86" s="115">
        <v>42.15</v>
      </c>
      <c r="I86" s="88">
        <v>34.479999999999997</v>
      </c>
      <c r="J86" s="88">
        <v>0</v>
      </c>
      <c r="K86" s="88">
        <v>19.16</v>
      </c>
      <c r="L86" s="88">
        <v>24.91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-12</v>
      </c>
      <c r="V86" s="116">
        <v>120.7</v>
      </c>
      <c r="W86">
        <v>42.15</v>
      </c>
      <c r="X86">
        <v>34.479999999999997</v>
      </c>
      <c r="Y86">
        <v>-2</v>
      </c>
      <c r="Z86">
        <v>24.91</v>
      </c>
      <c r="AA86">
        <v>19.16</v>
      </c>
      <c r="AB86">
        <v>-10</v>
      </c>
    </row>
    <row r="87" spans="7:28">
      <c r="G87" t="s">
        <v>129</v>
      </c>
      <c r="H87" s="115">
        <v>100.57</v>
      </c>
      <c r="I87" s="88">
        <v>28.74</v>
      </c>
      <c r="J87" s="88">
        <v>0</v>
      </c>
      <c r="K87" s="88">
        <v>19.16</v>
      </c>
      <c r="L87" s="88">
        <v>23.95</v>
      </c>
      <c r="M87" s="116">
        <v>0</v>
      </c>
      <c r="N87" s="115">
        <v>0</v>
      </c>
      <c r="O87" s="88">
        <v>0</v>
      </c>
      <c r="P87" s="88">
        <v>-35</v>
      </c>
      <c r="Q87" s="88">
        <v>0</v>
      </c>
      <c r="R87" s="88">
        <v>0</v>
      </c>
      <c r="S87" s="116">
        <v>0</v>
      </c>
      <c r="U87" s="115">
        <v>-35</v>
      </c>
      <c r="V87" s="116">
        <v>172.42</v>
      </c>
      <c r="W87">
        <v>100.57</v>
      </c>
      <c r="X87">
        <v>28.74</v>
      </c>
      <c r="Y87">
        <v>0</v>
      </c>
      <c r="Z87">
        <v>23.95</v>
      </c>
      <c r="AA87">
        <v>19.16</v>
      </c>
      <c r="AB87">
        <v>-35</v>
      </c>
    </row>
    <row r="88" spans="7:28">
      <c r="G88" t="s">
        <v>130</v>
      </c>
      <c r="H88" s="115">
        <v>90.04</v>
      </c>
      <c r="I88" s="88">
        <v>28.74</v>
      </c>
      <c r="J88" s="88">
        <v>0</v>
      </c>
      <c r="K88" s="88">
        <v>19.16</v>
      </c>
      <c r="L88" s="88">
        <v>23.95</v>
      </c>
      <c r="M88" s="116">
        <v>0</v>
      </c>
      <c r="N88" s="115">
        <v>0</v>
      </c>
      <c r="O88" s="88">
        <v>0</v>
      </c>
      <c r="P88" s="88">
        <v>-45</v>
      </c>
      <c r="Q88" s="88">
        <v>0</v>
      </c>
      <c r="R88" s="88">
        <v>0</v>
      </c>
      <c r="S88" s="116">
        <v>0</v>
      </c>
      <c r="U88" s="115">
        <v>-45</v>
      </c>
      <c r="V88" s="116">
        <v>161.88999999999999</v>
      </c>
      <c r="W88">
        <v>90.04</v>
      </c>
      <c r="X88">
        <v>28.74</v>
      </c>
      <c r="Y88">
        <v>0</v>
      </c>
      <c r="Z88">
        <v>23.95</v>
      </c>
      <c r="AA88">
        <v>19.16</v>
      </c>
      <c r="AB88">
        <v>-45</v>
      </c>
    </row>
    <row r="89" spans="7:28">
      <c r="G89" t="s">
        <v>131</v>
      </c>
      <c r="H89" s="115">
        <v>105.37</v>
      </c>
      <c r="I89" s="88">
        <v>9.58</v>
      </c>
      <c r="J89" s="88">
        <v>0</v>
      </c>
      <c r="K89" s="88">
        <v>19.16</v>
      </c>
      <c r="L89" s="88">
        <v>22.99</v>
      </c>
      <c r="M89" s="116">
        <v>0</v>
      </c>
      <c r="N89" s="115">
        <v>0</v>
      </c>
      <c r="O89" s="88">
        <v>0</v>
      </c>
      <c r="P89" s="88">
        <v>-60</v>
      </c>
      <c r="Q89" s="88">
        <v>0</v>
      </c>
      <c r="R89" s="88">
        <v>0</v>
      </c>
      <c r="S89" s="116">
        <v>0</v>
      </c>
      <c r="U89" s="115">
        <v>-60</v>
      </c>
      <c r="V89" s="116">
        <v>157.1</v>
      </c>
      <c r="W89">
        <v>105.37</v>
      </c>
      <c r="X89">
        <v>9.58</v>
      </c>
      <c r="Y89">
        <v>0</v>
      </c>
      <c r="Z89">
        <v>22.99</v>
      </c>
      <c r="AA89">
        <v>19.16</v>
      </c>
      <c r="AB89">
        <v>-60</v>
      </c>
    </row>
    <row r="90" spans="7:28">
      <c r="G90" t="s">
        <v>132</v>
      </c>
      <c r="H90" s="115">
        <v>108.25</v>
      </c>
      <c r="I90" s="88">
        <v>21.07</v>
      </c>
      <c r="J90" s="88">
        <v>0</v>
      </c>
      <c r="K90" s="88">
        <v>14.37</v>
      </c>
      <c r="L90" s="88">
        <v>22.51</v>
      </c>
      <c r="M90" s="116">
        <v>0</v>
      </c>
      <c r="N90" s="115">
        <v>0</v>
      </c>
      <c r="O90" s="88">
        <v>0</v>
      </c>
      <c r="P90" s="88">
        <v>-80</v>
      </c>
      <c r="Q90" s="88">
        <v>0</v>
      </c>
      <c r="R90" s="88">
        <v>0</v>
      </c>
      <c r="S90" s="116">
        <v>0</v>
      </c>
      <c r="U90" s="115">
        <v>-80</v>
      </c>
      <c r="V90" s="116">
        <v>166.2</v>
      </c>
      <c r="W90">
        <v>108.25</v>
      </c>
      <c r="X90">
        <v>21.07</v>
      </c>
      <c r="Y90">
        <v>0</v>
      </c>
      <c r="Z90">
        <v>22.51</v>
      </c>
      <c r="AA90">
        <v>14.37</v>
      </c>
      <c r="AB90">
        <v>-80</v>
      </c>
    </row>
    <row r="91" spans="7:28">
      <c r="G91" t="s">
        <v>133</v>
      </c>
      <c r="H91" s="115">
        <v>113.99</v>
      </c>
      <c r="I91" s="88">
        <v>0</v>
      </c>
      <c r="J91" s="88">
        <v>0</v>
      </c>
      <c r="K91" s="88">
        <v>14.37</v>
      </c>
      <c r="L91" s="88">
        <v>21.55</v>
      </c>
      <c r="M91" s="116">
        <v>0</v>
      </c>
      <c r="N91" s="115">
        <v>0</v>
      </c>
      <c r="O91" s="88">
        <v>-6</v>
      </c>
      <c r="P91" s="88">
        <v>-100</v>
      </c>
      <c r="Q91" s="88">
        <v>0</v>
      </c>
      <c r="R91" s="88">
        <v>0</v>
      </c>
      <c r="S91" s="116">
        <v>0</v>
      </c>
      <c r="U91" s="115">
        <v>-106</v>
      </c>
      <c r="V91" s="116">
        <v>149.91</v>
      </c>
      <c r="W91">
        <v>113.99</v>
      </c>
      <c r="X91">
        <v>-6</v>
      </c>
      <c r="Y91">
        <v>0</v>
      </c>
      <c r="Z91">
        <v>21.55</v>
      </c>
      <c r="AA91">
        <v>14.37</v>
      </c>
      <c r="AB91">
        <v>-100</v>
      </c>
    </row>
    <row r="92" spans="7:28">
      <c r="G92" t="s">
        <v>134</v>
      </c>
      <c r="H92" s="115">
        <v>100.58</v>
      </c>
      <c r="I92" s="88">
        <v>0</v>
      </c>
      <c r="J92" s="88">
        <v>0</v>
      </c>
      <c r="K92" s="88">
        <v>14.37</v>
      </c>
      <c r="L92" s="88">
        <v>19.16</v>
      </c>
      <c r="M92" s="116">
        <v>0</v>
      </c>
      <c r="N92" s="115">
        <v>0</v>
      </c>
      <c r="O92" s="88">
        <v>-14</v>
      </c>
      <c r="P92" s="88">
        <v>-90</v>
      </c>
      <c r="Q92" s="88">
        <v>0</v>
      </c>
      <c r="R92" s="88">
        <v>0</v>
      </c>
      <c r="S92" s="116">
        <v>0</v>
      </c>
      <c r="U92" s="115">
        <v>-104</v>
      </c>
      <c r="V92" s="116">
        <v>134.11000000000001</v>
      </c>
      <c r="W92">
        <v>100.58</v>
      </c>
      <c r="X92">
        <v>-14</v>
      </c>
      <c r="Y92">
        <v>0</v>
      </c>
      <c r="Z92">
        <v>19.16</v>
      </c>
      <c r="AA92">
        <v>14.37</v>
      </c>
      <c r="AB92">
        <v>-90</v>
      </c>
    </row>
    <row r="93" spans="7:28">
      <c r="G93" t="s">
        <v>135</v>
      </c>
      <c r="H93" s="115">
        <v>114.95</v>
      </c>
      <c r="I93" s="88">
        <v>0</v>
      </c>
      <c r="J93" s="88">
        <v>0</v>
      </c>
      <c r="K93" s="88">
        <v>14.37</v>
      </c>
      <c r="L93" s="88">
        <v>18.2</v>
      </c>
      <c r="M93" s="116">
        <v>0</v>
      </c>
      <c r="N93" s="115">
        <v>0</v>
      </c>
      <c r="O93" s="88">
        <v>-10</v>
      </c>
      <c r="P93" s="88">
        <v>-70</v>
      </c>
      <c r="Q93" s="88">
        <v>0</v>
      </c>
      <c r="R93" s="88">
        <v>0</v>
      </c>
      <c r="S93" s="116">
        <v>0</v>
      </c>
      <c r="U93" s="115">
        <v>-80</v>
      </c>
      <c r="V93" s="116">
        <v>147.52000000000001</v>
      </c>
      <c r="W93">
        <v>114.95</v>
      </c>
      <c r="X93">
        <v>-10</v>
      </c>
      <c r="Y93">
        <v>0</v>
      </c>
      <c r="Z93">
        <v>18.2</v>
      </c>
      <c r="AA93">
        <v>14.37</v>
      </c>
      <c r="AB93">
        <v>-70</v>
      </c>
    </row>
    <row r="94" spans="7:28">
      <c r="G94" t="s">
        <v>136</v>
      </c>
      <c r="H94" s="115">
        <v>113.99</v>
      </c>
      <c r="I94" s="88">
        <v>0</v>
      </c>
      <c r="J94" s="88">
        <v>0</v>
      </c>
      <c r="K94" s="88">
        <v>0</v>
      </c>
      <c r="L94" s="88">
        <v>17.239999999999998</v>
      </c>
      <c r="M94" s="116">
        <v>0</v>
      </c>
      <c r="N94" s="115">
        <v>0</v>
      </c>
      <c r="O94" s="88">
        <v>-5</v>
      </c>
      <c r="P94" s="88">
        <v>-80</v>
      </c>
      <c r="Q94" s="88">
        <v>0</v>
      </c>
      <c r="R94" s="88">
        <v>0</v>
      </c>
      <c r="S94" s="116">
        <v>0</v>
      </c>
      <c r="U94" s="115">
        <v>-85</v>
      </c>
      <c r="V94" s="116">
        <v>131.22999999999999</v>
      </c>
      <c r="W94">
        <v>113.99</v>
      </c>
      <c r="X94">
        <v>-5</v>
      </c>
      <c r="Y94">
        <v>0</v>
      </c>
      <c r="Z94">
        <v>17.239999999999998</v>
      </c>
      <c r="AA94">
        <v>0</v>
      </c>
      <c r="AB94">
        <v>-80</v>
      </c>
    </row>
    <row r="95" spans="7:28">
      <c r="G95" t="s">
        <v>137</v>
      </c>
      <c r="H95" s="115">
        <v>78.55</v>
      </c>
      <c r="I95" s="88">
        <v>32.57</v>
      </c>
      <c r="J95" s="88">
        <v>0</v>
      </c>
      <c r="K95" s="88">
        <v>0</v>
      </c>
      <c r="L95" s="88">
        <v>16.09</v>
      </c>
      <c r="M95" s="116">
        <v>0</v>
      </c>
      <c r="N95" s="115">
        <v>0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>
        <v>-70</v>
      </c>
      <c r="V95" s="116">
        <v>127.21</v>
      </c>
      <c r="W95">
        <v>78.55</v>
      </c>
      <c r="X95">
        <v>32.57</v>
      </c>
      <c r="Y95">
        <v>0</v>
      </c>
      <c r="Z95">
        <v>16.09</v>
      </c>
      <c r="AA95">
        <v>0</v>
      </c>
      <c r="AB95">
        <v>-70</v>
      </c>
    </row>
    <row r="96" spans="7:28">
      <c r="G96" t="s">
        <v>138</v>
      </c>
      <c r="H96" s="115">
        <v>110.15</v>
      </c>
      <c r="I96" s="88">
        <v>23.95</v>
      </c>
      <c r="J96" s="88">
        <v>0</v>
      </c>
      <c r="K96" s="88">
        <v>0</v>
      </c>
      <c r="L96" s="88">
        <v>15.33</v>
      </c>
      <c r="M96" s="116">
        <v>0</v>
      </c>
      <c r="N96" s="115">
        <v>0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-60</v>
      </c>
      <c r="V96" s="116">
        <v>149.43</v>
      </c>
      <c r="W96">
        <v>110.15</v>
      </c>
      <c r="X96">
        <v>23.95</v>
      </c>
      <c r="Y96">
        <v>0</v>
      </c>
      <c r="Z96">
        <v>15.33</v>
      </c>
      <c r="AA96">
        <v>0</v>
      </c>
      <c r="AB96">
        <v>-60</v>
      </c>
    </row>
    <row r="97" spans="1:83">
      <c r="G97" t="s">
        <v>139</v>
      </c>
      <c r="H97" s="115">
        <v>26.82</v>
      </c>
      <c r="I97" s="88">
        <v>0</v>
      </c>
      <c r="J97" s="88">
        <v>0</v>
      </c>
      <c r="K97" s="88">
        <v>0</v>
      </c>
      <c r="L97" s="88">
        <v>13.41</v>
      </c>
      <c r="M97" s="116">
        <v>0</v>
      </c>
      <c r="N97" s="115">
        <v>0</v>
      </c>
      <c r="O97" s="88">
        <v>-15</v>
      </c>
      <c r="P97" s="88">
        <v>-120</v>
      </c>
      <c r="Q97" s="88">
        <v>0</v>
      </c>
      <c r="R97" s="88">
        <v>0</v>
      </c>
      <c r="S97" s="116">
        <v>0</v>
      </c>
      <c r="U97" s="115">
        <v>-135</v>
      </c>
      <c r="V97" s="116">
        <v>40.229999999999997</v>
      </c>
      <c r="W97">
        <v>26.82</v>
      </c>
      <c r="X97">
        <v>-15</v>
      </c>
      <c r="Y97">
        <v>0</v>
      </c>
      <c r="Z97">
        <v>13.41</v>
      </c>
      <c r="AA97">
        <v>0</v>
      </c>
      <c r="AB97">
        <v>-120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12.45</v>
      </c>
      <c r="M98" s="116">
        <v>0</v>
      </c>
      <c r="N98" s="115">
        <v>-11</v>
      </c>
      <c r="O98" s="88">
        <v>0</v>
      </c>
      <c r="P98" s="88">
        <v>-160</v>
      </c>
      <c r="Q98" s="88">
        <v>0</v>
      </c>
      <c r="R98" s="88">
        <v>0</v>
      </c>
      <c r="S98" s="116">
        <v>0</v>
      </c>
      <c r="U98" s="115">
        <v>-171</v>
      </c>
      <c r="V98" s="116">
        <v>12.45</v>
      </c>
      <c r="W98">
        <v>-11</v>
      </c>
      <c r="X98">
        <v>0</v>
      </c>
      <c r="Y98">
        <v>0</v>
      </c>
      <c r="Z98">
        <v>12.45</v>
      </c>
      <c r="AA98">
        <v>0</v>
      </c>
      <c r="AB98">
        <v>-160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1.2051974999999997</v>
      </c>
      <c r="I99" s="111">
        <f t="shared" ref="I99:BQ99" si="1">SUM(I3:I98)/4000</f>
        <v>0.31173749999999995</v>
      </c>
      <c r="J99" s="111">
        <f t="shared" si="1"/>
        <v>0</v>
      </c>
      <c r="K99" s="111">
        <f t="shared" si="1"/>
        <v>0.35309500000000005</v>
      </c>
      <c r="L99" s="111">
        <f t="shared" si="1"/>
        <v>0.15499750000000007</v>
      </c>
      <c r="M99" s="111">
        <f t="shared" si="1"/>
        <v>0</v>
      </c>
      <c r="N99" s="110">
        <f t="shared" si="1"/>
        <v>-6.6250000000000003E-2</v>
      </c>
      <c r="O99" s="111">
        <f t="shared" si="1"/>
        <v>-0.29199999999999998</v>
      </c>
      <c r="P99" s="111">
        <f t="shared" si="1"/>
        <v>-1.65225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-2.0215000000000001</v>
      </c>
      <c r="V99" s="112">
        <f t="shared" si="1"/>
        <v>2.0250275000000006</v>
      </c>
      <c r="W99">
        <f t="shared" si="1"/>
        <v>1.1389474999999998</v>
      </c>
      <c r="X99">
        <f t="shared" si="1"/>
        <v>1.973750000000005E-2</v>
      </c>
      <c r="Y99">
        <f t="shared" si="1"/>
        <v>-1.0999999999999999E-2</v>
      </c>
      <c r="Z99">
        <f t="shared" si="1"/>
        <v>0.15499750000000007</v>
      </c>
      <c r="AA99">
        <f t="shared" si="1"/>
        <v>0.35309500000000005</v>
      </c>
      <c r="AB99">
        <f t="shared" si="1"/>
        <v>-1.65225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10.73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10.73</v>
      </c>
      <c r="W27">
        <v>0</v>
      </c>
      <c r="X27">
        <v>0</v>
      </c>
      <c r="Y27">
        <v>10.73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12.45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12.45</v>
      </c>
      <c r="W28">
        <v>0</v>
      </c>
      <c r="X28">
        <v>0</v>
      </c>
      <c r="Y28">
        <v>12.45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13.12</v>
      </c>
      <c r="W29">
        <v>0</v>
      </c>
      <c r="X29">
        <v>0</v>
      </c>
      <c r="Y29">
        <v>13.12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9.01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9.01</v>
      </c>
      <c r="W30">
        <v>0</v>
      </c>
      <c r="X30">
        <v>0</v>
      </c>
      <c r="Y30">
        <v>9.01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3.03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3.03</v>
      </c>
      <c r="W31">
        <v>0</v>
      </c>
      <c r="X31">
        <v>0</v>
      </c>
      <c r="Y31">
        <v>3.03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2.31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2.31</v>
      </c>
      <c r="W32">
        <v>0</v>
      </c>
      <c r="X32">
        <v>0</v>
      </c>
      <c r="Y32">
        <v>2.31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0.1</v>
      </c>
      <c r="W33">
        <v>0</v>
      </c>
      <c r="X33">
        <v>0</v>
      </c>
      <c r="Y33">
        <v>0.1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0.11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0.11</v>
      </c>
      <c r="W34">
        <v>0</v>
      </c>
      <c r="X34">
        <v>0</v>
      </c>
      <c r="Y34">
        <v>0.11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155.99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155.99</v>
      </c>
      <c r="W41">
        <v>0</v>
      </c>
      <c r="X41">
        <v>155.99</v>
      </c>
      <c r="Y41">
        <v>0</v>
      </c>
    </row>
    <row r="42" spans="7:25">
      <c r="G42" t="s">
        <v>84</v>
      </c>
      <c r="H42" s="115">
        <v>0</v>
      </c>
      <c r="I42" s="88">
        <v>157.34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157.34</v>
      </c>
      <c r="W42">
        <v>0</v>
      </c>
      <c r="X42">
        <v>157.34</v>
      </c>
      <c r="Y42">
        <v>0</v>
      </c>
    </row>
    <row r="43" spans="7:25">
      <c r="G43" t="s">
        <v>85</v>
      </c>
      <c r="H43" s="115">
        <v>0</v>
      </c>
      <c r="I43" s="88">
        <v>211.61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211.61</v>
      </c>
      <c r="W43">
        <v>0</v>
      </c>
      <c r="X43">
        <v>211.61</v>
      </c>
      <c r="Y43">
        <v>0</v>
      </c>
    </row>
    <row r="44" spans="7:25">
      <c r="G44" t="s">
        <v>86</v>
      </c>
      <c r="H44" s="115">
        <v>0</v>
      </c>
      <c r="I44" s="88">
        <v>219.85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219.85</v>
      </c>
      <c r="W44">
        <v>0</v>
      </c>
      <c r="X44">
        <v>219.85</v>
      </c>
      <c r="Y44">
        <v>0</v>
      </c>
    </row>
    <row r="45" spans="7:25">
      <c r="G45" t="s">
        <v>87</v>
      </c>
      <c r="H45" s="115">
        <v>0</v>
      </c>
      <c r="I45" s="88">
        <v>217.66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217.66</v>
      </c>
      <c r="W45">
        <v>0</v>
      </c>
      <c r="X45">
        <v>217.66</v>
      </c>
      <c r="Y45">
        <v>0</v>
      </c>
    </row>
    <row r="46" spans="7:25">
      <c r="G46" t="s">
        <v>88</v>
      </c>
      <c r="H46" s="115">
        <v>0</v>
      </c>
      <c r="I46" s="88">
        <v>230.4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230.4</v>
      </c>
      <c r="W46">
        <v>0</v>
      </c>
      <c r="X46">
        <v>230.4</v>
      </c>
      <c r="Y46">
        <v>0</v>
      </c>
    </row>
    <row r="47" spans="7:25">
      <c r="G47" t="s">
        <v>89</v>
      </c>
      <c r="H47" s="115">
        <v>0</v>
      </c>
      <c r="I47" s="88">
        <v>211.94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211.94</v>
      </c>
      <c r="W47">
        <v>0</v>
      </c>
      <c r="X47">
        <v>211.94</v>
      </c>
      <c r="Y47">
        <v>0</v>
      </c>
    </row>
    <row r="48" spans="7:25">
      <c r="G48" t="s">
        <v>90</v>
      </c>
      <c r="H48" s="115">
        <v>0</v>
      </c>
      <c r="I48" s="88">
        <v>210.93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210.93</v>
      </c>
      <c r="W48">
        <v>0</v>
      </c>
      <c r="X48">
        <v>210.93</v>
      </c>
      <c r="Y48">
        <v>0</v>
      </c>
    </row>
    <row r="49" spans="7:25">
      <c r="G49" t="s">
        <v>91</v>
      </c>
      <c r="H49" s="115">
        <v>0</v>
      </c>
      <c r="I49" s="88">
        <v>234.68</v>
      </c>
      <c r="J49" s="88">
        <v>0</v>
      </c>
      <c r="K49" s="88">
        <v>0</v>
      </c>
      <c r="L49" s="88">
        <v>0</v>
      </c>
      <c r="M49" s="116">
        <v>2.76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237.44</v>
      </c>
      <c r="W49">
        <v>0</v>
      </c>
      <c r="X49">
        <v>234.68</v>
      </c>
      <c r="Y49">
        <v>2.76</v>
      </c>
    </row>
    <row r="50" spans="7:25">
      <c r="G50" t="s">
        <v>92</v>
      </c>
      <c r="H50" s="115">
        <v>0</v>
      </c>
      <c r="I50" s="88">
        <v>229.9</v>
      </c>
      <c r="J50" s="88">
        <v>0</v>
      </c>
      <c r="K50" s="88">
        <v>0</v>
      </c>
      <c r="L50" s="88">
        <v>0</v>
      </c>
      <c r="M50" s="116">
        <v>2.89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232.79</v>
      </c>
      <c r="W50">
        <v>0</v>
      </c>
      <c r="X50">
        <v>229.9</v>
      </c>
      <c r="Y50">
        <v>2.89</v>
      </c>
    </row>
    <row r="51" spans="7:25">
      <c r="G51" t="s">
        <v>93</v>
      </c>
      <c r="H51" s="115">
        <v>0</v>
      </c>
      <c r="I51" s="88">
        <v>215.52</v>
      </c>
      <c r="J51" s="88">
        <v>0</v>
      </c>
      <c r="K51" s="88">
        <v>0</v>
      </c>
      <c r="L51" s="88">
        <v>0</v>
      </c>
      <c r="M51" s="116">
        <v>5.1100000000000003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220.63</v>
      </c>
      <c r="W51">
        <v>0</v>
      </c>
      <c r="X51">
        <v>215.52</v>
      </c>
      <c r="Y51">
        <v>5.1100000000000003</v>
      </c>
    </row>
    <row r="52" spans="7:25">
      <c r="G52" t="s">
        <v>94</v>
      </c>
      <c r="H52" s="115">
        <v>0</v>
      </c>
      <c r="I52" s="88">
        <v>191.58</v>
      </c>
      <c r="J52" s="88">
        <v>0</v>
      </c>
      <c r="K52" s="88">
        <v>0</v>
      </c>
      <c r="L52" s="88">
        <v>0</v>
      </c>
      <c r="M52" s="116">
        <v>10.73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202.31</v>
      </c>
      <c r="W52">
        <v>0</v>
      </c>
      <c r="X52">
        <v>191.58</v>
      </c>
      <c r="Y52">
        <v>10.73</v>
      </c>
    </row>
    <row r="53" spans="7:25">
      <c r="G53" t="s">
        <v>95</v>
      </c>
      <c r="H53" s="115">
        <v>23.47</v>
      </c>
      <c r="I53" s="88">
        <v>158.05000000000001</v>
      </c>
      <c r="J53" s="88">
        <v>0</v>
      </c>
      <c r="K53" s="88">
        <v>0</v>
      </c>
      <c r="L53" s="88">
        <v>0</v>
      </c>
      <c r="M53" s="116">
        <v>11.69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193.21</v>
      </c>
      <c r="W53">
        <v>23.47</v>
      </c>
      <c r="X53">
        <v>158.05000000000001</v>
      </c>
      <c r="Y53">
        <v>11.69</v>
      </c>
    </row>
    <row r="54" spans="7:25">
      <c r="G54" t="s">
        <v>96</v>
      </c>
      <c r="H54" s="115">
        <v>52.21</v>
      </c>
      <c r="I54" s="88">
        <v>138.88999999999999</v>
      </c>
      <c r="J54" s="88">
        <v>0</v>
      </c>
      <c r="K54" s="88">
        <v>0</v>
      </c>
      <c r="L54" s="88">
        <v>0</v>
      </c>
      <c r="M54" s="116">
        <v>11.4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202.5</v>
      </c>
      <c r="W54">
        <v>52.21</v>
      </c>
      <c r="X54">
        <v>138.88999999999999</v>
      </c>
      <c r="Y54">
        <v>11.4</v>
      </c>
    </row>
    <row r="55" spans="7:25">
      <c r="G55" t="s">
        <v>97</v>
      </c>
      <c r="H55" s="115">
        <v>125</v>
      </c>
      <c r="I55" s="88">
        <v>119.74</v>
      </c>
      <c r="J55" s="88">
        <v>0</v>
      </c>
      <c r="K55" s="88">
        <v>0</v>
      </c>
      <c r="L55" s="88">
        <v>0</v>
      </c>
      <c r="M55" s="116">
        <v>12.26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257</v>
      </c>
      <c r="W55">
        <v>125</v>
      </c>
      <c r="X55">
        <v>119.74</v>
      </c>
      <c r="Y55">
        <v>12.26</v>
      </c>
    </row>
    <row r="56" spans="7:25">
      <c r="G56" t="s">
        <v>98</v>
      </c>
      <c r="H56" s="115">
        <v>139.76</v>
      </c>
      <c r="I56" s="88">
        <v>100.58</v>
      </c>
      <c r="J56" s="88">
        <v>0</v>
      </c>
      <c r="K56" s="88">
        <v>0</v>
      </c>
      <c r="L56" s="88">
        <v>0</v>
      </c>
      <c r="M56" s="116">
        <v>13.12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253.46</v>
      </c>
      <c r="W56">
        <v>139.76</v>
      </c>
      <c r="X56">
        <v>100.58</v>
      </c>
      <c r="Y56">
        <v>13.12</v>
      </c>
    </row>
    <row r="57" spans="7:25">
      <c r="G57" t="s">
        <v>99</v>
      </c>
      <c r="H57" s="115">
        <v>0</v>
      </c>
      <c r="I57" s="88">
        <v>76.64</v>
      </c>
      <c r="J57" s="88">
        <v>0</v>
      </c>
      <c r="K57" s="88">
        <v>0</v>
      </c>
      <c r="L57" s="88">
        <v>0</v>
      </c>
      <c r="M57" s="116">
        <v>11.97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88.61</v>
      </c>
      <c r="W57">
        <v>0</v>
      </c>
      <c r="X57">
        <v>76.64</v>
      </c>
      <c r="Y57">
        <v>11.97</v>
      </c>
    </row>
    <row r="58" spans="7:25">
      <c r="G58" t="s">
        <v>100</v>
      </c>
      <c r="H58" s="115">
        <v>0</v>
      </c>
      <c r="I58" s="88">
        <v>62.26</v>
      </c>
      <c r="J58" s="88">
        <v>0</v>
      </c>
      <c r="K58" s="88">
        <v>0</v>
      </c>
      <c r="L58" s="88">
        <v>0</v>
      </c>
      <c r="M58" s="116">
        <v>11.69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73.95</v>
      </c>
      <c r="W58">
        <v>0</v>
      </c>
      <c r="X58">
        <v>62.26</v>
      </c>
      <c r="Y58">
        <v>11.69</v>
      </c>
    </row>
    <row r="59" spans="7:25">
      <c r="G59" t="s">
        <v>101</v>
      </c>
      <c r="H59" s="115">
        <v>0</v>
      </c>
      <c r="I59" s="88">
        <v>43.1</v>
      </c>
      <c r="J59" s="88">
        <v>0</v>
      </c>
      <c r="K59" s="88">
        <v>0</v>
      </c>
      <c r="L59" s="88">
        <v>0</v>
      </c>
      <c r="M59" s="116">
        <v>11.02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54.12</v>
      </c>
      <c r="W59">
        <v>0</v>
      </c>
      <c r="X59">
        <v>43.1</v>
      </c>
      <c r="Y59">
        <v>11.02</v>
      </c>
    </row>
    <row r="60" spans="7:25">
      <c r="G60" t="s">
        <v>102</v>
      </c>
      <c r="H60" s="115">
        <v>0</v>
      </c>
      <c r="I60" s="88">
        <v>23.95</v>
      </c>
      <c r="J60" s="88">
        <v>0</v>
      </c>
      <c r="K60" s="88">
        <v>0</v>
      </c>
      <c r="L60" s="88">
        <v>0</v>
      </c>
      <c r="M60" s="116">
        <v>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32.950000000000003</v>
      </c>
      <c r="W60">
        <v>0</v>
      </c>
      <c r="X60">
        <v>23.95</v>
      </c>
      <c r="Y60">
        <v>9</v>
      </c>
    </row>
    <row r="61" spans="7:25">
      <c r="G61" t="s">
        <v>103</v>
      </c>
      <c r="H61" s="115">
        <v>0</v>
      </c>
      <c r="I61" s="88">
        <v>9.58</v>
      </c>
      <c r="J61" s="88">
        <v>0</v>
      </c>
      <c r="K61" s="88">
        <v>0</v>
      </c>
      <c r="L61" s="88">
        <v>0</v>
      </c>
      <c r="M61" s="116">
        <v>10.73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20.309999999999999</v>
      </c>
      <c r="W61">
        <v>0</v>
      </c>
      <c r="X61">
        <v>9.58</v>
      </c>
      <c r="Y61">
        <v>10.73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10.54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10.54</v>
      </c>
      <c r="W62">
        <v>0</v>
      </c>
      <c r="X62">
        <v>0</v>
      </c>
      <c r="Y62">
        <v>10.54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11.49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11.49</v>
      </c>
      <c r="W63">
        <v>0</v>
      </c>
      <c r="X63">
        <v>0</v>
      </c>
      <c r="Y63">
        <v>11.49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13.12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13.12</v>
      </c>
      <c r="W64">
        <v>0</v>
      </c>
      <c r="X64">
        <v>0</v>
      </c>
      <c r="Y64">
        <v>13.12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13.12</v>
      </c>
      <c r="W65">
        <v>0</v>
      </c>
      <c r="X65">
        <v>0</v>
      </c>
      <c r="Y65">
        <v>13.12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13.12</v>
      </c>
      <c r="W66">
        <v>0</v>
      </c>
      <c r="X66">
        <v>0</v>
      </c>
      <c r="Y66">
        <v>13.12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13.12</v>
      </c>
      <c r="W67">
        <v>0</v>
      </c>
      <c r="X67">
        <v>0</v>
      </c>
      <c r="Y67">
        <v>13.12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13.12</v>
      </c>
      <c r="W68">
        <v>0</v>
      </c>
      <c r="X68">
        <v>0</v>
      </c>
      <c r="Y68">
        <v>13.12</v>
      </c>
    </row>
    <row r="69" spans="7:25">
      <c r="G69" t="s">
        <v>111</v>
      </c>
      <c r="H69" s="115">
        <v>0</v>
      </c>
      <c r="I69" s="88">
        <v>6.07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6.07</v>
      </c>
      <c r="W69">
        <v>0</v>
      </c>
      <c r="X69">
        <v>6.07</v>
      </c>
      <c r="Y69">
        <v>0</v>
      </c>
    </row>
    <row r="70" spans="7:25">
      <c r="G70" t="s">
        <v>112</v>
      </c>
      <c r="H70" s="115">
        <v>0</v>
      </c>
      <c r="I70" s="88">
        <v>21.81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21.81</v>
      </c>
      <c r="W70">
        <v>0</v>
      </c>
      <c r="X70">
        <v>21.81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39.57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39.57</v>
      </c>
      <c r="W78">
        <v>0</v>
      </c>
      <c r="X78">
        <v>39.57</v>
      </c>
      <c r="Y78">
        <v>0</v>
      </c>
    </row>
    <row r="79" spans="7:25">
      <c r="G79" t="s">
        <v>121</v>
      </c>
      <c r="H79" s="115">
        <v>0</v>
      </c>
      <c r="I79" s="88">
        <v>41.4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41.4</v>
      </c>
      <c r="W79">
        <v>0</v>
      </c>
      <c r="X79">
        <v>41.4</v>
      </c>
      <c r="Y79">
        <v>0</v>
      </c>
    </row>
    <row r="80" spans="7:25">
      <c r="G80" t="s">
        <v>122</v>
      </c>
      <c r="H80" s="115">
        <v>0</v>
      </c>
      <c r="I80" s="88">
        <v>46.5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46.5</v>
      </c>
      <c r="W80">
        <v>0</v>
      </c>
      <c r="X80">
        <v>46.5</v>
      </c>
      <c r="Y80">
        <v>0</v>
      </c>
    </row>
    <row r="81" spans="7:25">
      <c r="G81" t="s">
        <v>123</v>
      </c>
      <c r="H81" s="115">
        <v>0</v>
      </c>
      <c r="I81" s="88">
        <v>53.43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53.43</v>
      </c>
      <c r="W81">
        <v>0</v>
      </c>
      <c r="X81">
        <v>53.43</v>
      </c>
      <c r="Y81">
        <v>0</v>
      </c>
    </row>
    <row r="82" spans="7:25">
      <c r="G82" t="s">
        <v>124</v>
      </c>
      <c r="H82" s="115">
        <v>0</v>
      </c>
      <c r="I82" s="88">
        <v>50.7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50.7</v>
      </c>
      <c r="W82">
        <v>0</v>
      </c>
      <c r="X82">
        <v>50.7</v>
      </c>
      <c r="Y82">
        <v>0</v>
      </c>
    </row>
    <row r="83" spans="7:25">
      <c r="G83" t="s">
        <v>125</v>
      </c>
      <c r="H83" s="115">
        <v>0</v>
      </c>
      <c r="I83" s="88">
        <v>52.68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52.68</v>
      </c>
      <c r="W83">
        <v>0</v>
      </c>
      <c r="X83">
        <v>52.68</v>
      </c>
      <c r="Y83">
        <v>0</v>
      </c>
    </row>
    <row r="84" spans="7:25">
      <c r="G84" t="s">
        <v>126</v>
      </c>
      <c r="H84" s="115">
        <v>0</v>
      </c>
      <c r="I84" s="88">
        <v>47.9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47.9</v>
      </c>
      <c r="W84">
        <v>0</v>
      </c>
      <c r="X84">
        <v>47.9</v>
      </c>
      <c r="Y84">
        <v>0</v>
      </c>
    </row>
    <row r="85" spans="7:25">
      <c r="G85" t="s">
        <v>127</v>
      </c>
      <c r="H85" s="115">
        <v>0</v>
      </c>
      <c r="I85" s="88">
        <v>43.11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43.11</v>
      </c>
      <c r="W85">
        <v>0</v>
      </c>
      <c r="X85">
        <v>43.11</v>
      </c>
      <c r="Y85">
        <v>0</v>
      </c>
    </row>
    <row r="86" spans="7:25">
      <c r="G86" t="s">
        <v>128</v>
      </c>
      <c r="H86" s="115">
        <v>0</v>
      </c>
      <c r="I86" s="88">
        <v>33.53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33.53</v>
      </c>
      <c r="W86">
        <v>0</v>
      </c>
      <c r="X86">
        <v>33.53</v>
      </c>
      <c r="Y86">
        <v>0</v>
      </c>
    </row>
    <row r="87" spans="7:25">
      <c r="G87" t="s">
        <v>129</v>
      </c>
      <c r="H87" s="115">
        <v>0</v>
      </c>
      <c r="I87" s="88">
        <v>23.95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23.95</v>
      </c>
      <c r="W87">
        <v>0</v>
      </c>
      <c r="X87">
        <v>23.95</v>
      </c>
      <c r="Y87">
        <v>0</v>
      </c>
    </row>
    <row r="88" spans="7:25">
      <c r="G88" t="s">
        <v>130</v>
      </c>
      <c r="H88" s="115">
        <v>0</v>
      </c>
      <c r="I88" s="88">
        <v>14.37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14.37</v>
      </c>
      <c r="W88">
        <v>0</v>
      </c>
      <c r="X88">
        <v>14.37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8.5110000000000005E-2</v>
      </c>
      <c r="I99" s="111">
        <f t="shared" ref="I99:BQ99" si="1">SUM(I3:I98)/4000</f>
        <v>0.92380249999999986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6.571500000000001E-2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1.0746274999999996</v>
      </c>
      <c r="W99">
        <f t="shared" si="1"/>
        <v>8.5110000000000005E-2</v>
      </c>
      <c r="X99">
        <f t="shared" si="1"/>
        <v>0.92380249999999986</v>
      </c>
      <c r="Y99">
        <f t="shared" si="1"/>
        <v>6.571500000000001E-2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-5.3859999999999992</v>
      </c>
      <c r="M3">
        <f>EDWPCL!S3</f>
        <v>0</v>
      </c>
      <c r="N3">
        <f>'MSW BWN'!S3</f>
        <v>8.0275199999999991</v>
      </c>
      <c r="O3">
        <f>BRPL_ISGS_exbus!BB3</f>
        <v>672.77835840093201</v>
      </c>
      <c r="P3" s="77">
        <v>110.33</v>
      </c>
      <c r="Q3" s="77">
        <v>26.354585798816572</v>
      </c>
      <c r="R3" s="80">
        <v>0</v>
      </c>
      <c r="S3" s="80">
        <v>0</v>
      </c>
      <c r="T3" s="78">
        <f>SUMPRODUCT(LTA!F3:AJ3,LTA!F$101:AJ$101,LTA!F$103:AJ$103)</f>
        <v>58.54</v>
      </c>
      <c r="U3" s="78">
        <f>SUMPRODUCT(LTA!F3:AJ3,LTA!F$102:AJ$102,LTA!F$103:AJ$103)</f>
        <v>112.67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10.547920344889128</v>
      </c>
      <c r="AD3">
        <f>SUM(B3:AB3,AI3:AR3)-AC3</f>
        <v>1069.0814868124253</v>
      </c>
      <c r="AE3">
        <f>'IDT-1'!B3</f>
        <v>0</v>
      </c>
      <c r="AF3" s="26"/>
      <c r="AG3">
        <f>SUM(AD3:AF3)+AT3</f>
        <v>1069.0814868124253</v>
      </c>
      <c r="AI3" s="75">
        <f>PXIL!H3</f>
        <v>0</v>
      </c>
      <c r="AJ3" s="75">
        <f>PXIL!N3</f>
        <v>0</v>
      </c>
      <c r="AK3" s="75">
        <f>RTM_IEX!H3</f>
        <v>47.89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-5.3</v>
      </c>
      <c r="M4">
        <f>EDWPCL!S4</f>
        <v>0</v>
      </c>
      <c r="N4">
        <f>'MSW BWN'!S4</f>
        <v>8.3084831999999995</v>
      </c>
      <c r="O4">
        <f>BRPL_ISGS_exbus!BB4</f>
        <v>672.78686923315615</v>
      </c>
      <c r="P4" s="77">
        <v>110.33</v>
      </c>
      <c r="Q4" s="77">
        <v>26.354585798816572</v>
      </c>
      <c r="R4" s="80">
        <v>0</v>
      </c>
      <c r="S4" s="80">
        <v>0</v>
      </c>
      <c r="T4" s="78">
        <f>SUMPRODUCT(LTA!F4:AJ4,LTA!F$101:AJ$101,LTA!F$103:AJ$103)</f>
        <v>58.040000000000006</v>
      </c>
      <c r="U4" s="78">
        <f>SUMPRODUCT(LTA!F4:AJ4,LTA!F$102:AJ$102,LTA!F$103:AJ$103)</f>
        <v>112.2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10.13749245245018</v>
      </c>
      <c r="AD4">
        <f t="shared" ref="AD4:AD67" si="1">SUM(B4:AB4,AI4:AR4)-AC4</f>
        <v>1019.0073887370883</v>
      </c>
      <c r="AE4">
        <f>'IDT-1'!B4</f>
        <v>0</v>
      </c>
      <c r="AF4" s="26"/>
      <c r="AG4">
        <f t="shared" ref="AG4:AG67" si="2">SUM(AD4:AF4)+AT4</f>
        <v>1019.0073887370883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-5.7119999999999997</v>
      </c>
      <c r="M5">
        <f>EDWPCL!S5</f>
        <v>0</v>
      </c>
      <c r="N5">
        <f>'MSW BWN'!S5</f>
        <v>8.1161571999999982</v>
      </c>
      <c r="O5">
        <f>BRPL_ISGS_exbus!BB5</f>
        <v>627.21229026393223</v>
      </c>
      <c r="P5" s="77">
        <v>110.33</v>
      </c>
      <c r="Q5" s="77">
        <v>26.354585798816572</v>
      </c>
      <c r="R5" s="80">
        <v>0</v>
      </c>
      <c r="S5" s="80">
        <v>0</v>
      </c>
      <c r="T5" s="78">
        <f>SUMPRODUCT(LTA!F5:AJ5,LTA!F$101:AJ$101,LTA!F$103:AJ$103)</f>
        <v>57.19</v>
      </c>
      <c r="U5" s="78">
        <f>SUMPRODUCT(LTA!F5:AJ5,LTA!F$102:AJ$102,LTA!F$103:AJ$103)</f>
        <v>111.47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10.035509222215767</v>
      </c>
      <c r="AD5">
        <f t="shared" si="1"/>
        <v>1010.7104669980988</v>
      </c>
      <c r="AE5">
        <f>'IDT-1'!B5</f>
        <v>0</v>
      </c>
      <c r="AF5" s="26"/>
      <c r="AG5">
        <f t="shared" si="2"/>
        <v>1010.7104669980988</v>
      </c>
      <c r="AI5" s="75">
        <f>PXIL!H5</f>
        <v>0</v>
      </c>
      <c r="AJ5" s="75">
        <f>PXIL!N5</f>
        <v>0</v>
      </c>
      <c r="AK5" s="75">
        <f>RTM_IEX!H5</f>
        <v>37.36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7.7950563999999982</v>
      </c>
      <c r="O6">
        <f>BRPL_ISGS_exbus!BB6</f>
        <v>623.9555172456968</v>
      </c>
      <c r="P6" s="77">
        <v>59.695522388059707</v>
      </c>
      <c r="Q6" s="77">
        <v>25.24</v>
      </c>
      <c r="R6" s="80">
        <v>0</v>
      </c>
      <c r="S6" s="80">
        <v>0</v>
      </c>
      <c r="T6" s="78">
        <f>SUMPRODUCT(LTA!F6:AJ6,LTA!F$101:AJ$101,LTA!F$103:AJ$103)</f>
        <v>56.41</v>
      </c>
      <c r="U6" s="78">
        <f>SUMPRODUCT(LTA!F6:AJ6,LTA!F$102:AJ$102,LTA!F$103:AJ$103)</f>
        <v>111.38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2.8800000000000003</v>
      </c>
      <c r="AB6" s="117">
        <f>-STOA!N6</f>
        <v>-53.85</v>
      </c>
      <c r="AC6">
        <f t="shared" si="0"/>
        <v>9.6879227353183186</v>
      </c>
      <c r="AD6">
        <f t="shared" si="1"/>
        <v>970.72632600789302</v>
      </c>
      <c r="AE6">
        <f>'IDT-1'!B6</f>
        <v>0</v>
      </c>
      <c r="AF6" s="26"/>
      <c r="AG6">
        <f t="shared" si="2"/>
        <v>970.72632600789302</v>
      </c>
      <c r="AI6" s="75">
        <f>PXIL!H6</f>
        <v>0</v>
      </c>
      <c r="AJ6" s="75">
        <f>PXIL!N6</f>
        <v>0</v>
      </c>
      <c r="AK6" s="75">
        <f>RTM_IEX!H6</f>
        <v>53.64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16.373271889400918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-5.75</v>
      </c>
      <c r="M7">
        <f>EDWPCL!S7</f>
        <v>0</v>
      </c>
      <c r="N7">
        <f>'MSW BWN'!S7</f>
        <v>7.6980571999999983</v>
      </c>
      <c r="O7">
        <f>BRPL_ISGS_exbus!BB7</f>
        <v>625.06665164625281</v>
      </c>
      <c r="P7" s="77">
        <v>57.470000000000013</v>
      </c>
      <c r="Q7" s="77">
        <v>25.24</v>
      </c>
      <c r="R7" s="80">
        <v>0</v>
      </c>
      <c r="S7" s="80">
        <v>0</v>
      </c>
      <c r="T7" s="78">
        <f>SUMPRODUCT(LTA!F7:AJ7,LTA!F$101:AJ$101,LTA!F$103:AJ$103)</f>
        <v>55.33</v>
      </c>
      <c r="U7" s="78">
        <f>SUMPRODUCT(LTA!F7:AJ7,LTA!F$102:AJ$102,LTA!F$103:AJ$103)</f>
        <v>110.33000000000001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2.8800000000000003</v>
      </c>
      <c r="AB7" s="117">
        <f>-STOA!N7</f>
        <v>-53.85</v>
      </c>
      <c r="AC7">
        <f t="shared" si="0"/>
        <v>9.5207288595823005</v>
      </c>
      <c r="AD7">
        <f t="shared" si="1"/>
        <v>952.6511415108107</v>
      </c>
      <c r="AE7">
        <f>'IDT-1'!B7</f>
        <v>0</v>
      </c>
      <c r="AF7" s="26"/>
      <c r="AG7">
        <f t="shared" si="2"/>
        <v>952.6511415108107</v>
      </c>
      <c r="AI7" s="75">
        <f>PXIL!H7</f>
        <v>0</v>
      </c>
      <c r="AJ7" s="75">
        <f>PXIL!N7</f>
        <v>0</v>
      </c>
      <c r="AK7" s="75">
        <f>RTM_IEX!H7</f>
        <v>37.36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16.373271889400918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7.3936803999999992</v>
      </c>
      <c r="O8">
        <f>BRPL_ISGS_exbus!BB8</f>
        <v>625.07516247847718</v>
      </c>
      <c r="P8" s="77">
        <v>57.470000000000013</v>
      </c>
      <c r="Q8" s="77">
        <v>25.24</v>
      </c>
      <c r="R8" s="80">
        <v>0</v>
      </c>
      <c r="S8" s="80">
        <v>0</v>
      </c>
      <c r="T8" s="78">
        <f>SUMPRODUCT(LTA!F8:AJ8,LTA!F$101:AJ$101,LTA!F$103:AJ$103)</f>
        <v>52.27</v>
      </c>
      <c r="U8" s="78">
        <f>SUMPRODUCT(LTA!F8:AJ8,LTA!F$102:AJ$102,LTA!F$103:AJ$103)</f>
        <v>108.3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2.8800000000000003</v>
      </c>
      <c r="AB8" s="117">
        <f>-STOA!N8</f>
        <v>-53.85</v>
      </c>
      <c r="AC8">
        <f t="shared" si="0"/>
        <v>9.2406624309377179</v>
      </c>
      <c r="AD8">
        <f t="shared" si="1"/>
        <v>920.3485517235689</v>
      </c>
      <c r="AE8">
        <f>'IDT-1'!B8</f>
        <v>0</v>
      </c>
      <c r="AF8" s="26"/>
      <c r="AG8">
        <f t="shared" si="2"/>
        <v>920.3485517235689</v>
      </c>
      <c r="AI8" s="75">
        <f>PXIL!H8</f>
        <v>0</v>
      </c>
      <c r="AJ8" s="75">
        <f>PXIL!N8</f>
        <v>0</v>
      </c>
      <c r="AK8" s="75">
        <f>RTM_IEX!H8</f>
        <v>10.54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16.373271889400918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-5.952</v>
      </c>
      <c r="M9">
        <f>EDWPCL!S9</f>
        <v>0</v>
      </c>
      <c r="N9">
        <f>'MSW BWN'!S9</f>
        <v>7.8101079999999987</v>
      </c>
      <c r="O9">
        <f>BRPL_ISGS_exbus!BB9</f>
        <v>620.31276665745281</v>
      </c>
      <c r="P9" s="77">
        <v>57.470000000000013</v>
      </c>
      <c r="Q9" s="77">
        <v>25.24</v>
      </c>
      <c r="R9" s="80">
        <v>0</v>
      </c>
      <c r="S9" s="80">
        <v>0</v>
      </c>
      <c r="T9" s="78">
        <f>SUMPRODUCT(LTA!F9:AJ9,LTA!F$101:AJ$101,LTA!F$103:AJ$103)</f>
        <v>43.18</v>
      </c>
      <c r="U9" s="78">
        <f>SUMPRODUCT(LTA!F9:AJ9,LTA!F$102:AJ$102,LTA!F$103:AJ$103)</f>
        <v>106.65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</v>
      </c>
      <c r="AA9" s="117">
        <f>STOA!H9</f>
        <v>2.8800000000000003</v>
      </c>
      <c r="AB9" s="117">
        <f>-STOA!N9</f>
        <v>-53.85</v>
      </c>
      <c r="AC9">
        <f t="shared" si="0"/>
        <v>9.2799459261462012</v>
      </c>
      <c r="AD9">
        <f t="shared" si="1"/>
        <v>864.85809025544665</v>
      </c>
      <c r="AE9">
        <f>'IDT-1'!B9</f>
        <v>0</v>
      </c>
      <c r="AF9" s="26"/>
      <c r="AG9">
        <f t="shared" si="2"/>
        <v>864.85809025544665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16.373271889400918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-5.9320000000000004</v>
      </c>
      <c r="M10">
        <f>EDWPCL!S10</f>
        <v>0</v>
      </c>
      <c r="N10">
        <f>'MSW BWN'!S10</f>
        <v>8.0275199999999991</v>
      </c>
      <c r="O10">
        <f>BRPL_ISGS_exbus!BB10</f>
        <v>620.32127748967719</v>
      </c>
      <c r="P10" s="77">
        <v>57.470000000000013</v>
      </c>
      <c r="Q10" s="77">
        <v>25.24</v>
      </c>
      <c r="R10" s="80">
        <v>0</v>
      </c>
      <c r="S10" s="80">
        <v>0</v>
      </c>
      <c r="T10" s="78">
        <f>SUMPRODUCT(LTA!F10:AJ10,LTA!F$101:AJ$101,LTA!F$103:AJ$103)</f>
        <v>42.36</v>
      </c>
      <c r="U10" s="78">
        <f>SUMPRODUCT(LTA!F10:AJ10,LTA!F$102:AJ$102,LTA!F$103:AJ$103)</f>
        <v>104.69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-30</v>
      </c>
      <c r="AA10" s="117">
        <f>STOA!H10</f>
        <v>2.8800000000000003</v>
      </c>
      <c r="AB10" s="117">
        <f>-STOA!N10</f>
        <v>-53.85</v>
      </c>
      <c r="AC10">
        <f t="shared" si="0"/>
        <v>9.4703675450520208</v>
      </c>
      <c r="AD10">
        <f t="shared" si="1"/>
        <v>838.1335914687653</v>
      </c>
      <c r="AE10">
        <f>'IDT-1'!B10</f>
        <v>0</v>
      </c>
      <c r="AF10" s="26"/>
      <c r="AG10">
        <f t="shared" si="2"/>
        <v>838.1335914687653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-5.6260000000000003</v>
      </c>
      <c r="M11">
        <f>EDWPCL!S11</f>
        <v>0</v>
      </c>
      <c r="N11">
        <f>'MSW BWN'!S11</f>
        <v>7.8034183999999991</v>
      </c>
      <c r="O11">
        <f>BRPL_ISGS_exbus!BB11</f>
        <v>620.31276665745281</v>
      </c>
      <c r="P11" s="77">
        <v>57.470000000000013</v>
      </c>
      <c r="Q11" s="77">
        <v>25.24</v>
      </c>
      <c r="R11" s="80">
        <v>0</v>
      </c>
      <c r="S11" s="80">
        <v>0</v>
      </c>
      <c r="T11" s="78">
        <f>SUMPRODUCT(LTA!F11:AJ11,LTA!F$101:AJ$101,LTA!F$103:AJ$103)</f>
        <v>41.190000000000005</v>
      </c>
      <c r="U11" s="78">
        <f>SUMPRODUCT(LTA!F11:AJ11,LTA!F$102:AJ$102,LTA!F$103:AJ$103)</f>
        <v>90.259999999999991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-59</v>
      </c>
      <c r="AA11" s="117">
        <f>STOA!H11</f>
        <v>2.8800000000000003</v>
      </c>
      <c r="AB11" s="117">
        <f>-STOA!N11</f>
        <v>-53.85</v>
      </c>
      <c r="AC11">
        <f t="shared" si="0"/>
        <v>9.5147645265927547</v>
      </c>
      <c r="AD11">
        <f t="shared" si="1"/>
        <v>801.56258205500012</v>
      </c>
      <c r="AE11">
        <f>'IDT-1'!B11</f>
        <v>0</v>
      </c>
      <c r="AF11" s="26"/>
      <c r="AG11">
        <f t="shared" si="2"/>
        <v>801.56258205500012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-5.798</v>
      </c>
      <c r="M12">
        <f>EDWPCL!S12</f>
        <v>0</v>
      </c>
      <c r="N12">
        <f>'MSW BWN'!S12</f>
        <v>7.9071071999999996</v>
      </c>
      <c r="O12">
        <f>BRPL_ISGS_exbus!BB12</f>
        <v>620.32127748967719</v>
      </c>
      <c r="P12" s="77">
        <v>57.470000000000013</v>
      </c>
      <c r="Q12" s="77">
        <v>25.24</v>
      </c>
      <c r="R12" s="80">
        <v>0</v>
      </c>
      <c r="S12" s="80">
        <v>0</v>
      </c>
      <c r="T12" s="78">
        <f>SUMPRODUCT(LTA!F12:AJ12,LTA!F$101:AJ$101,LTA!F$103:AJ$103)</f>
        <v>39.93</v>
      </c>
      <c r="U12" s="78">
        <f>SUMPRODUCT(LTA!F12:AJ12,LTA!F$102:AJ$102,LTA!F$103:AJ$103)</f>
        <v>87.47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-72</v>
      </c>
      <c r="AA12" s="117">
        <f>STOA!H12</f>
        <v>2.8800000000000003</v>
      </c>
      <c r="AB12" s="117">
        <f>-STOA!N12</f>
        <v>-53.85</v>
      </c>
      <c r="AC12">
        <f t="shared" si="0"/>
        <v>9.5615420689899047</v>
      </c>
      <c r="AD12">
        <f t="shared" si="1"/>
        <v>788.40600414482731</v>
      </c>
      <c r="AE12">
        <f>'IDT-1'!B12</f>
        <v>0</v>
      </c>
      <c r="AF12" s="26"/>
      <c r="AG12">
        <f t="shared" si="2"/>
        <v>788.40600414482731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-5.6260000000000003</v>
      </c>
      <c r="M13">
        <f>EDWPCL!S13</f>
        <v>0</v>
      </c>
      <c r="N13">
        <f>'MSW BWN'!S13</f>
        <v>7.9556067999999982</v>
      </c>
      <c r="O13">
        <f>BRPL_ISGS_exbus!BB13</f>
        <v>620.31276665745281</v>
      </c>
      <c r="P13" s="77">
        <v>57.470000000000013</v>
      </c>
      <c r="Q13" s="77">
        <v>25.24</v>
      </c>
      <c r="R13" s="80">
        <v>0</v>
      </c>
      <c r="S13" s="80">
        <v>0</v>
      </c>
      <c r="T13" s="78">
        <f>SUMPRODUCT(LTA!F13:AJ13,LTA!F$101:AJ$101,LTA!F$103:AJ$103)</f>
        <v>38.619999999999997</v>
      </c>
      <c r="U13" s="78">
        <f>SUMPRODUCT(LTA!F13:AJ13,LTA!F$102:AJ$102,LTA!F$103:AJ$103)</f>
        <v>85.75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-87</v>
      </c>
      <c r="AA13" s="117">
        <f>STOA!H13</f>
        <v>2.8800000000000003</v>
      </c>
      <c r="AB13" s="117">
        <f>-STOA!N13</f>
        <v>-53.85</v>
      </c>
      <c r="AC13">
        <f t="shared" si="0"/>
        <v>9.5603373147790993</v>
      </c>
      <c r="AD13">
        <f t="shared" si="1"/>
        <v>782.58919766681379</v>
      </c>
      <c r="AE13">
        <f>'IDT-1'!B13</f>
        <v>0</v>
      </c>
      <c r="AF13" s="26"/>
      <c r="AG13">
        <f t="shared" si="2"/>
        <v>782.58919766681379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16.373271889400918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-5.3179999999999996</v>
      </c>
      <c r="M14">
        <f>EDWPCL!S14</f>
        <v>0</v>
      </c>
      <c r="N14">
        <f>'MSW BWN'!S14</f>
        <v>7.9071071999999996</v>
      </c>
      <c r="O14">
        <f>BRPL_ISGS_exbus!BB14</f>
        <v>620.32127748967719</v>
      </c>
      <c r="P14" s="77">
        <v>57.470000000000013</v>
      </c>
      <c r="Q14" s="77">
        <v>25.24</v>
      </c>
      <c r="R14" s="80">
        <v>0</v>
      </c>
      <c r="S14" s="80">
        <v>0</v>
      </c>
      <c r="T14" s="78">
        <f>SUMPRODUCT(LTA!F14:AJ14,LTA!F$101:AJ$101,LTA!F$103:AJ$103)</f>
        <v>35.5</v>
      </c>
      <c r="U14" s="78">
        <f>SUMPRODUCT(LTA!F14:AJ14,LTA!F$102:AJ$102,LTA!F$103:AJ$103)</f>
        <v>84.16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-98</v>
      </c>
      <c r="AA14" s="117">
        <f>STOA!H14</f>
        <v>2.8800000000000003</v>
      </c>
      <c r="AB14" s="117">
        <f>-STOA!N14</f>
        <v>-53.85</v>
      </c>
      <c r="AC14">
        <f t="shared" si="0"/>
        <v>9.6134623530899859</v>
      </c>
      <c r="AD14">
        <f t="shared" si="1"/>
        <v>767.09408386072721</v>
      </c>
      <c r="AE14">
        <f>'IDT-1'!B14</f>
        <v>0</v>
      </c>
      <c r="AF14" s="26"/>
      <c r="AG14">
        <f t="shared" si="2"/>
        <v>767.09408386072721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16.373271889400918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-4.2240000000000002</v>
      </c>
      <c r="M15">
        <f>EDWPCL!S15</f>
        <v>0</v>
      </c>
      <c r="N15">
        <f>'MSW BWN'!S15</f>
        <v>7.7465567999999987</v>
      </c>
      <c r="O15">
        <f>BRPL_ISGS_exbus!BB15</f>
        <v>620.31276665745281</v>
      </c>
      <c r="P15" s="77">
        <v>57.470000000000013</v>
      </c>
      <c r="Q15" s="77">
        <v>25.24</v>
      </c>
      <c r="R15" s="80">
        <v>0</v>
      </c>
      <c r="S15" s="80">
        <v>0</v>
      </c>
      <c r="T15" s="78">
        <f>SUMPRODUCT(LTA!F15:AJ15,LTA!F$101:AJ$101,LTA!F$103:AJ$103)</f>
        <v>34.130000000000003</v>
      </c>
      <c r="U15" s="78">
        <f>SUMPRODUCT(LTA!F15:AJ15,LTA!F$102:AJ$102,LTA!F$103:AJ$103)</f>
        <v>82.87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-101</v>
      </c>
      <c r="AA15" s="117">
        <f>STOA!H15</f>
        <v>2.8800000000000003</v>
      </c>
      <c r="AB15" s="117">
        <f>-STOA!N15</f>
        <v>-53.85</v>
      </c>
      <c r="AC15">
        <f t="shared" si="0"/>
        <v>9.731944325303715</v>
      </c>
      <c r="AD15">
        <f t="shared" si="1"/>
        <v>776.61054065628912</v>
      </c>
      <c r="AE15">
        <f>'IDT-1'!B15</f>
        <v>0</v>
      </c>
      <c r="AF15" s="26"/>
      <c r="AG15">
        <f t="shared" si="2"/>
        <v>776.61054065628912</v>
      </c>
      <c r="AI15" s="75">
        <f>PXIL!H15</f>
        <v>0</v>
      </c>
      <c r="AJ15" s="75">
        <f>PXIL!N15</f>
        <v>0</v>
      </c>
      <c r="AK15" s="75">
        <f>RTM_IEX!H15</f>
        <v>14.37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7.8101079999999987</v>
      </c>
      <c r="O16">
        <f>BRPL_ISGS_exbus!BB16</f>
        <v>620.32127748967719</v>
      </c>
      <c r="P16" s="77">
        <v>57.470000000000013</v>
      </c>
      <c r="Q16" s="77">
        <v>25.24</v>
      </c>
      <c r="R16" s="80">
        <v>0</v>
      </c>
      <c r="S16" s="80">
        <v>0</v>
      </c>
      <c r="T16" s="78">
        <f>SUMPRODUCT(LTA!F16:AJ16,LTA!F$101:AJ$101,LTA!F$103:AJ$103)</f>
        <v>28.049999999999997</v>
      </c>
      <c r="U16" s="78">
        <f>SUMPRODUCT(LTA!F16:AJ16,LTA!F$102:AJ$102,LTA!F$103:AJ$103)</f>
        <v>81.81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-99</v>
      </c>
      <c r="AA16" s="117">
        <f>STOA!H16</f>
        <v>2.8800000000000003</v>
      </c>
      <c r="AB16" s="117">
        <f>-STOA!N16</f>
        <v>-53.85</v>
      </c>
      <c r="AC16">
        <f t="shared" si="0"/>
        <v>9.6688834306136133</v>
      </c>
      <c r="AD16">
        <f t="shared" si="1"/>
        <v>769.70287333509305</v>
      </c>
      <c r="AE16">
        <f>'IDT-1'!B16</f>
        <v>0</v>
      </c>
      <c r="AF16" s="26"/>
      <c r="AG16">
        <f t="shared" si="2"/>
        <v>769.70287333509305</v>
      </c>
      <c r="AI16" s="75">
        <f>PXIL!H16</f>
        <v>0</v>
      </c>
      <c r="AJ16" s="75">
        <f>PXIL!N16</f>
        <v>0</v>
      </c>
      <c r="AK16" s="75">
        <f>RTM_IEX!H16</f>
        <v>14.37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-4.6559999999999997</v>
      </c>
      <c r="M17">
        <f>EDWPCL!S17</f>
        <v>0</v>
      </c>
      <c r="N17">
        <f>'MSW BWN'!S17</f>
        <v>8.0994332</v>
      </c>
      <c r="O17">
        <f>BRPL_ISGS_exbus!BB17</f>
        <v>620.31276665745281</v>
      </c>
      <c r="P17" s="77">
        <v>57.470000000000013</v>
      </c>
      <c r="Q17" s="77">
        <v>25.24</v>
      </c>
      <c r="R17" s="80">
        <v>0</v>
      </c>
      <c r="S17" s="80">
        <v>0</v>
      </c>
      <c r="T17" s="78">
        <f>SUMPRODUCT(LTA!F17:AJ17,LTA!F$101:AJ$101,LTA!F$103:AJ$103)</f>
        <v>27.54</v>
      </c>
      <c r="U17" s="78">
        <f>SUMPRODUCT(LTA!F17:AJ17,LTA!F$102:AJ$102,LTA!F$103:AJ$103)</f>
        <v>80.509999999999991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-100</v>
      </c>
      <c r="AA17" s="117">
        <f>STOA!H17</f>
        <v>2.8800000000000003</v>
      </c>
      <c r="AB17" s="117">
        <f>-STOA!N17</f>
        <v>-53.85</v>
      </c>
      <c r="AC17">
        <f t="shared" si="0"/>
        <v>9.7271028611911081</v>
      </c>
      <c r="AD17">
        <f t="shared" si="1"/>
        <v>777.20625852040166</v>
      </c>
      <c r="AE17">
        <f>'IDT-1'!B17</f>
        <v>0</v>
      </c>
      <c r="AF17" s="26"/>
      <c r="AG17">
        <f t="shared" si="2"/>
        <v>777.20625852040166</v>
      </c>
      <c r="AI17" s="75">
        <f>PXIL!H17</f>
        <v>0</v>
      </c>
      <c r="AJ17" s="75">
        <f>PXIL!N17</f>
        <v>0</v>
      </c>
      <c r="AK17" s="75">
        <f>RTM_IEX!H17</f>
        <v>22.99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-5.54</v>
      </c>
      <c r="M18">
        <f>EDWPCL!S18</f>
        <v>0</v>
      </c>
      <c r="N18">
        <f>'MSW BWN'!S18</f>
        <v>8.2683455999999982</v>
      </c>
      <c r="O18">
        <f>BRPL_ISGS_exbus!BB18</f>
        <v>621.71466803767737</v>
      </c>
      <c r="P18" s="77">
        <v>57.470000000000013</v>
      </c>
      <c r="Q18" s="77">
        <v>25.24</v>
      </c>
      <c r="R18" s="80">
        <v>0</v>
      </c>
      <c r="S18" s="80">
        <v>0</v>
      </c>
      <c r="T18" s="78">
        <f>SUMPRODUCT(LTA!F18:AJ18,LTA!F$101:AJ$101,LTA!F$103:AJ$103)</f>
        <v>27.009999999999998</v>
      </c>
      <c r="U18" s="78">
        <f>SUMPRODUCT(LTA!F18:AJ18,LTA!F$102:AJ$102,LTA!F$103:AJ$103)</f>
        <v>79.17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-97</v>
      </c>
      <c r="AA18" s="117">
        <f>STOA!H18</f>
        <v>2.8800000000000003</v>
      </c>
      <c r="AB18" s="117">
        <f>-STOA!N18</f>
        <v>-53.85</v>
      </c>
      <c r="AC18">
        <f t="shared" si="0"/>
        <v>9.7141319046201211</v>
      </c>
      <c r="AD18">
        <f t="shared" si="1"/>
        <v>779.99604325719736</v>
      </c>
      <c r="AE18">
        <f>'IDT-1'!B18</f>
        <v>0</v>
      </c>
      <c r="AF18" s="26"/>
      <c r="AG18">
        <f t="shared" si="2"/>
        <v>779.99604325719736</v>
      </c>
      <c r="AI18" s="75">
        <f>PXIL!H18</f>
        <v>0</v>
      </c>
      <c r="AJ18" s="75">
        <f>PXIL!N18</f>
        <v>0</v>
      </c>
      <c r="AK18" s="75">
        <f>RTM_IEX!H18</f>
        <v>23.95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16.373271889400918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-5.04</v>
      </c>
      <c r="M19">
        <f>EDWPCL!S19</f>
        <v>0</v>
      </c>
      <c r="N19">
        <f>'MSW BWN'!S19</f>
        <v>7.9957443999999986</v>
      </c>
      <c r="O19">
        <f>BRPL_ISGS_exbus!BB19</f>
        <v>629.78004275525132</v>
      </c>
      <c r="P19" s="77">
        <v>57.470000000000013</v>
      </c>
      <c r="Q19" s="77">
        <v>25.24</v>
      </c>
      <c r="R19" s="80">
        <v>0</v>
      </c>
      <c r="S19" s="80">
        <v>0</v>
      </c>
      <c r="T19" s="78">
        <f>SUMPRODUCT(LTA!F19:AJ19,LTA!F$101:AJ$101,LTA!F$103:AJ$103)</f>
        <v>26.5</v>
      </c>
      <c r="U19" s="78">
        <f>SUMPRODUCT(LTA!F19:AJ19,LTA!F$102:AJ$102,LTA!F$103:AJ$103)</f>
        <v>76.930000000000007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-72</v>
      </c>
      <c r="AA19" s="117">
        <f>STOA!H19</f>
        <v>2.8800000000000003</v>
      </c>
      <c r="AB19" s="117">
        <f>-STOA!N19</f>
        <v>-53.85</v>
      </c>
      <c r="AC19">
        <f t="shared" si="0"/>
        <v>9.4309160597587915</v>
      </c>
      <c r="AD19">
        <f t="shared" si="1"/>
        <v>799.32203261963264</v>
      </c>
      <c r="AE19">
        <f>'IDT-1'!B19</f>
        <v>0</v>
      </c>
      <c r="AF19" s="26"/>
      <c r="AG19">
        <f t="shared" si="2"/>
        <v>799.32203261963264</v>
      </c>
      <c r="AI19" s="75">
        <f>PXIL!H19</f>
        <v>0</v>
      </c>
      <c r="AJ19" s="75">
        <f>PXIL!N19</f>
        <v>0</v>
      </c>
      <c r="AK19" s="75">
        <f>RTM_IEX!H19</f>
        <v>12.45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-5.5779999999999994</v>
      </c>
      <c r="M20">
        <f>EDWPCL!S20</f>
        <v>0</v>
      </c>
      <c r="N20">
        <f>'MSW BWN'!S20</f>
        <v>7.5625928</v>
      </c>
      <c r="O20">
        <f>BRPL_ISGS_exbus!BB20</f>
        <v>632.50015062807552</v>
      </c>
      <c r="P20" s="77">
        <v>57.470000000000013</v>
      </c>
      <c r="Q20" s="77">
        <v>25.24</v>
      </c>
      <c r="R20" s="80">
        <v>0</v>
      </c>
      <c r="S20" s="80">
        <v>0</v>
      </c>
      <c r="T20" s="78">
        <f>SUMPRODUCT(LTA!F20:AJ20,LTA!F$101:AJ$101,LTA!F$103:AJ$103)</f>
        <v>26</v>
      </c>
      <c r="U20" s="78">
        <f>SUMPRODUCT(LTA!F20:AJ20,LTA!F$102:AJ$102,LTA!F$103:AJ$103)</f>
        <v>69.070000000000007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-59</v>
      </c>
      <c r="AA20" s="117">
        <f>STOA!H20</f>
        <v>2.8800000000000003</v>
      </c>
      <c r="AB20" s="117">
        <f>-STOA!N20</f>
        <v>-53.85</v>
      </c>
      <c r="AC20">
        <f t="shared" si="0"/>
        <v>9.2500260497780467</v>
      </c>
      <c r="AD20">
        <f t="shared" si="1"/>
        <v>803.98187890243753</v>
      </c>
      <c r="AE20">
        <f>'IDT-1'!B20</f>
        <v>0</v>
      </c>
      <c r="AF20" s="26"/>
      <c r="AG20">
        <f t="shared" si="2"/>
        <v>803.98187890243753</v>
      </c>
      <c r="AI20" s="75">
        <f>PXIL!H20</f>
        <v>0</v>
      </c>
      <c r="AJ20" s="75">
        <f>PXIL!N20</f>
        <v>0</v>
      </c>
      <c r="AK20" s="75">
        <f>RTM_IEX!H20</f>
        <v>10.54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-4.9160000000000004</v>
      </c>
      <c r="M21">
        <f>EDWPCL!S21</f>
        <v>0</v>
      </c>
      <c r="N21">
        <f>'MSW BWN'!S21</f>
        <v>7.5625928</v>
      </c>
      <c r="O21">
        <f>BRPL_ISGS_exbus!BB21</f>
        <v>625.0433092148063</v>
      </c>
      <c r="P21" s="77">
        <v>57.470000000000013</v>
      </c>
      <c r="Q21" s="77">
        <v>25.24</v>
      </c>
      <c r="R21" s="80">
        <v>0</v>
      </c>
      <c r="S21" s="80">
        <v>0</v>
      </c>
      <c r="T21" s="78">
        <f>SUMPRODUCT(LTA!F21:AJ21,LTA!F$101:AJ$101,LTA!F$103:AJ$103)</f>
        <v>15.21</v>
      </c>
      <c r="U21" s="78">
        <f>SUMPRODUCT(LTA!F21:AJ21,LTA!F$102:AJ$102,LTA!F$103:AJ$103)</f>
        <v>52.429999999999993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-73</v>
      </c>
      <c r="AA21" s="117">
        <f>STOA!H21</f>
        <v>2.8800000000000003</v>
      </c>
      <c r="AB21" s="117">
        <f>-STOA!N21</f>
        <v>-53.85</v>
      </c>
      <c r="AC21">
        <f t="shared" si="0"/>
        <v>9.3733103102323181</v>
      </c>
      <c r="AD21">
        <f t="shared" si="1"/>
        <v>791.07375322871405</v>
      </c>
      <c r="AE21">
        <f>'IDT-1'!B21</f>
        <v>0</v>
      </c>
      <c r="AF21" s="26"/>
      <c r="AG21">
        <f t="shared" si="2"/>
        <v>791.07375322871405</v>
      </c>
      <c r="AI21" s="75">
        <f>PXIL!H21</f>
        <v>0</v>
      </c>
      <c r="AJ21" s="75">
        <f>PXIL!N21</f>
        <v>0</v>
      </c>
      <c r="AK21" s="75">
        <f>RTM_IEX!H21</f>
        <v>45.98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-4.6079999999999997</v>
      </c>
      <c r="M22">
        <f>EDWPCL!S22</f>
        <v>0</v>
      </c>
      <c r="N22">
        <f>'MSW BWN'!S22</f>
        <v>7.9305207999999991</v>
      </c>
      <c r="O22">
        <f>BRPL_ISGS_exbus!BB22</f>
        <v>624.57589646715735</v>
      </c>
      <c r="P22" s="77">
        <v>57.470000000000013</v>
      </c>
      <c r="Q22" s="77">
        <v>25.24</v>
      </c>
      <c r="R22" s="80">
        <v>0</v>
      </c>
      <c r="S22" s="80">
        <v>0</v>
      </c>
      <c r="T22" s="78">
        <f>SUMPRODUCT(LTA!F22:AJ22,LTA!F$101:AJ$101,LTA!F$103:AJ$103)</f>
        <v>14.89</v>
      </c>
      <c r="U22" s="78">
        <f>SUMPRODUCT(LTA!F22:AJ22,LTA!F$102:AJ$102,LTA!F$103:AJ$103)</f>
        <v>50.73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-59</v>
      </c>
      <c r="AA22" s="117">
        <f>STOA!H22</f>
        <v>2.8800000000000003</v>
      </c>
      <c r="AB22" s="117">
        <f>-STOA!N22</f>
        <v>-53.85</v>
      </c>
      <c r="AC22">
        <f t="shared" si="0"/>
        <v>9.3034865958654347</v>
      </c>
      <c r="AD22">
        <f t="shared" si="1"/>
        <v>811.95209219543199</v>
      </c>
      <c r="AE22">
        <f>'IDT-1'!B22</f>
        <v>0</v>
      </c>
      <c r="AF22" s="26"/>
      <c r="AG22">
        <f t="shared" si="2"/>
        <v>811.95209219543199</v>
      </c>
      <c r="AI22" s="75">
        <f>PXIL!H22</f>
        <v>0</v>
      </c>
      <c r="AJ22" s="75">
        <f>PXIL!N22</f>
        <v>0</v>
      </c>
      <c r="AK22" s="75">
        <f>RTM_IEX!H22</f>
        <v>54.6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-5.0599999999999996</v>
      </c>
      <c r="M23">
        <f>EDWPCL!S23</f>
        <v>0</v>
      </c>
      <c r="N23">
        <f>'MSW BWN'!S23</f>
        <v>7.7064191999999991</v>
      </c>
      <c r="O23">
        <f>BRPL_ISGS_exbus!BB23</f>
        <v>628.08611207797912</v>
      </c>
      <c r="P23" s="77">
        <v>107.3039118347895</v>
      </c>
      <c r="Q23" s="77">
        <v>26.354585798816572</v>
      </c>
      <c r="R23" s="80">
        <v>0</v>
      </c>
      <c r="S23" s="80">
        <v>0</v>
      </c>
      <c r="T23" s="78">
        <f>SUMPRODUCT(LTA!F23:AJ23,LTA!F$101:AJ$101,LTA!F$103:AJ$103)</f>
        <v>14.98</v>
      </c>
      <c r="U23" s="78">
        <f>SUMPRODUCT(LTA!F23:AJ23,LTA!F$102:AJ$102,LTA!F$103:AJ$103)</f>
        <v>49.160000000000004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-50</v>
      </c>
      <c r="AA23" s="117">
        <f>STOA!H23</f>
        <v>2.8800000000000003</v>
      </c>
      <c r="AB23" s="117">
        <f>-STOA!N23</f>
        <v>-53.85</v>
      </c>
      <c r="AC23">
        <f t="shared" si="0"/>
        <v>9.5733694208908169</v>
      </c>
      <c r="AD23">
        <f t="shared" si="1"/>
        <v>859.52260244825982</v>
      </c>
      <c r="AE23">
        <f>'IDT-1'!B23</f>
        <v>0</v>
      </c>
      <c r="AF23" s="26"/>
      <c r="AG23">
        <f t="shared" si="2"/>
        <v>859.52260244825982</v>
      </c>
      <c r="AI23" s="75">
        <f>PXIL!H23</f>
        <v>0</v>
      </c>
      <c r="AJ23" s="75">
        <f>PXIL!N23</f>
        <v>0</v>
      </c>
      <c r="AK23" s="75">
        <f>RTM_IEX!H23</f>
        <v>42.14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-4.54</v>
      </c>
      <c r="M24">
        <f>EDWPCL!S24</f>
        <v>0</v>
      </c>
      <c r="N24">
        <f>'MSW BWN'!S24</f>
        <v>8.3001211999999995</v>
      </c>
      <c r="O24">
        <f>BRPL_ISGS_exbus!BB24</f>
        <v>655.34480681491596</v>
      </c>
      <c r="P24" s="77">
        <v>110.32449396147321</v>
      </c>
      <c r="Q24" s="77">
        <v>26.349999999999998</v>
      </c>
      <c r="R24" s="80">
        <v>0</v>
      </c>
      <c r="S24" s="80">
        <v>0</v>
      </c>
      <c r="T24" s="78">
        <f>SUMPRODUCT(LTA!F24:AJ24,LTA!F$101:AJ$101,LTA!F$103:AJ$103)</f>
        <v>14.85</v>
      </c>
      <c r="U24" s="78">
        <f>SUMPRODUCT(LTA!F24:AJ24,LTA!F$102:AJ$102,LTA!F$103:AJ$103)</f>
        <v>36.75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-39</v>
      </c>
      <c r="AA24" s="117">
        <f>STOA!H24</f>
        <v>2.8800000000000003</v>
      </c>
      <c r="AB24" s="117">
        <f>-STOA!N24</f>
        <v>-53.85</v>
      </c>
      <c r="AC24">
        <f t="shared" si="0"/>
        <v>9.5144632508054041</v>
      </c>
      <c r="AD24">
        <f t="shared" si="1"/>
        <v>876.02990168314921</v>
      </c>
      <c r="AE24">
        <f>'IDT-1'!B24</f>
        <v>0</v>
      </c>
      <c r="AF24" s="26"/>
      <c r="AG24">
        <f t="shared" si="2"/>
        <v>876.02990168314921</v>
      </c>
      <c r="AI24" s="75">
        <f>PXIL!H24</f>
        <v>0</v>
      </c>
      <c r="AJ24" s="75">
        <f>PXIL!N24</f>
        <v>0</v>
      </c>
      <c r="AK24" s="75">
        <f>RTM_IEX!H24</f>
        <v>28.74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-4.7240000000000002</v>
      </c>
      <c r="M25">
        <f>EDWPCL!S25</f>
        <v>0</v>
      </c>
      <c r="N25">
        <f>'MSW BWN'!S25</f>
        <v>8.1161571999999982</v>
      </c>
      <c r="O25">
        <f>BRPL_ISGS_exbus!BB25</f>
        <v>726.95952027798455</v>
      </c>
      <c r="P25" s="77">
        <v>110.33</v>
      </c>
      <c r="Q25" s="77">
        <v>26.349999999999998</v>
      </c>
      <c r="R25" s="80">
        <v>0</v>
      </c>
      <c r="S25" s="80">
        <v>0</v>
      </c>
      <c r="T25" s="78">
        <f>SUMPRODUCT(LTA!F25:AJ25,LTA!F$101:AJ$101,LTA!F$103:AJ$103)</f>
        <v>14.82</v>
      </c>
      <c r="U25" s="78">
        <f>SUMPRODUCT(LTA!F25:AJ25,LTA!F$102:AJ$102,LTA!F$103:AJ$103)</f>
        <v>36.769999999999996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-16</v>
      </c>
      <c r="AA25" s="117">
        <f>STOA!H25</f>
        <v>2.8800000000000003</v>
      </c>
      <c r="AB25" s="117">
        <f>-STOA!N25</f>
        <v>-53.85</v>
      </c>
      <c r="AC25">
        <f t="shared" si="0"/>
        <v>9.9206042835087995</v>
      </c>
      <c r="AD25">
        <f t="shared" si="1"/>
        <v>911.36212651730216</v>
      </c>
      <c r="AE25">
        <f>'IDT-1'!B25</f>
        <v>0</v>
      </c>
      <c r="AF25" s="26"/>
      <c r="AG25">
        <f t="shared" si="2"/>
        <v>911.36212651730216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-5.05</v>
      </c>
      <c r="M26">
        <f>EDWPCL!S26</f>
        <v>0</v>
      </c>
      <c r="N26">
        <f>'MSW BWN'!S26</f>
        <v>7.9388827999999991</v>
      </c>
      <c r="O26">
        <f>BRPL_ISGS_exbus!BB26</f>
        <v>800.452846121638</v>
      </c>
      <c r="P26" s="77">
        <v>110.33</v>
      </c>
      <c r="Q26" s="77">
        <v>26.35</v>
      </c>
      <c r="R26" s="80">
        <v>0</v>
      </c>
      <c r="S26" s="80">
        <v>0</v>
      </c>
      <c r="T26" s="78">
        <f>SUMPRODUCT(LTA!F26:AJ26,LTA!F$101:AJ$101,LTA!F$103:AJ$103)</f>
        <v>14.940000000000001</v>
      </c>
      <c r="U26" s="78">
        <f>SUMPRODUCT(LTA!F26:AJ26,LTA!F$102:AJ$102,LTA!F$103:AJ$103)</f>
        <v>36.86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10.748090356229092</v>
      </c>
      <c r="AD26">
        <f t="shared" si="1"/>
        <v>963.73469188823537</v>
      </c>
      <c r="AE26">
        <f>'IDT-1'!B26</f>
        <v>0</v>
      </c>
      <c r="AF26" s="26"/>
      <c r="AG26">
        <f t="shared" si="2"/>
        <v>963.73469188823537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-5.1360000000000001</v>
      </c>
      <c r="M27">
        <f>EDWPCL!S27</f>
        <v>0</v>
      </c>
      <c r="N27">
        <f>'MSW BWN'!S27</f>
        <v>7.3685943999999983</v>
      </c>
      <c r="O27">
        <f>BRPL_ISGS_exbus!BB27</f>
        <v>939.00600671398411</v>
      </c>
      <c r="P27" s="77">
        <v>110.33</v>
      </c>
      <c r="Q27" s="77">
        <v>25.24</v>
      </c>
      <c r="R27" s="80">
        <v>0</v>
      </c>
      <c r="S27" s="80">
        <v>0</v>
      </c>
      <c r="T27" s="78">
        <f>SUMPRODUCT(LTA!F27:AJ27,LTA!F$101:AJ$101,LTA!F$103:AJ$103)</f>
        <v>14.78</v>
      </c>
      <c r="U27" s="78">
        <f>SUMPRODUCT(LTA!F27:AJ27,LTA!F$102:AJ$102,LTA!F$103:AJ$103)</f>
        <v>36.69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13.743289597623434</v>
      </c>
      <c r="AD27">
        <f t="shared" si="1"/>
        <v>1019.4663648391871</v>
      </c>
      <c r="AE27">
        <f>'IDT-1'!B27</f>
        <v>0</v>
      </c>
      <c r="AF27" s="26"/>
      <c r="AG27">
        <f t="shared" si="2"/>
        <v>1019.4663648391871</v>
      </c>
      <c r="AI27" s="75">
        <f>PXIL!H27</f>
        <v>0</v>
      </c>
      <c r="AJ27" s="75">
        <f>PXIL!N27</f>
        <v>0</v>
      </c>
      <c r="AK27" s="75">
        <f>RTM_IEX!H27</f>
        <v>45.02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-4.82</v>
      </c>
      <c r="M28">
        <f>EDWPCL!S28</f>
        <v>0</v>
      </c>
      <c r="N28">
        <f>'MSW BWN'!S28</f>
        <v>7.634506</v>
      </c>
      <c r="O28">
        <f>BRPL_ISGS_exbus!BB28</f>
        <v>982.4329027821143</v>
      </c>
      <c r="P28" s="77">
        <v>110.33</v>
      </c>
      <c r="Q28" s="77">
        <v>25.24</v>
      </c>
      <c r="R28" s="80">
        <v>4.3333333333333335E-2</v>
      </c>
      <c r="S28" s="80">
        <v>0</v>
      </c>
      <c r="T28" s="78">
        <f>SUMPRODUCT(LTA!F28:AJ28,LTA!F$101:AJ$101,LTA!F$103:AJ$103)</f>
        <v>14.549999999999999</v>
      </c>
      <c r="U28" s="78">
        <f>SUMPRODUCT(LTA!F28:AJ28,LTA!F$102:AJ$102,LTA!F$103:AJ$103)</f>
        <v>36.79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14.233778150139299</v>
      </c>
      <c r="AD28">
        <f t="shared" si="1"/>
        <v>1075.3480172881348</v>
      </c>
      <c r="AE28">
        <f>'IDT-1'!B28</f>
        <v>0</v>
      </c>
      <c r="AF28" s="26"/>
      <c r="AG28">
        <f t="shared" si="2"/>
        <v>1075.3480172881348</v>
      </c>
      <c r="AI28" s="75">
        <f>PXIL!H28</f>
        <v>0</v>
      </c>
      <c r="AJ28" s="75">
        <f>PXIL!N28</f>
        <v>0</v>
      </c>
      <c r="AK28" s="75">
        <f>RTM_IEX!H28</f>
        <v>57.47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-5.0119999999999996</v>
      </c>
      <c r="M29">
        <f>EDWPCL!S29</f>
        <v>0</v>
      </c>
      <c r="N29">
        <f>'MSW BWN'!S29</f>
        <v>8.1797083999999991</v>
      </c>
      <c r="O29">
        <f>BRPL_ISGS_exbus!BB29</f>
        <v>1003.6754039811142</v>
      </c>
      <c r="P29" s="77">
        <v>110.33</v>
      </c>
      <c r="Q29" s="77">
        <v>25.24</v>
      </c>
      <c r="R29" s="80">
        <v>0.21000000000000002</v>
      </c>
      <c r="S29" s="80">
        <v>0</v>
      </c>
      <c r="T29" s="78">
        <f>SUMPRODUCT(LTA!F29:AJ29,LTA!F$101:AJ$101,LTA!F$103:AJ$103)</f>
        <v>14.510000000000002</v>
      </c>
      <c r="U29" s="78">
        <f>SUMPRODUCT(LTA!F29:AJ29,LTA!F$102:AJ$102,LTA!F$103:AJ$103)</f>
        <v>36.840000000000003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14.892441208961426</v>
      </c>
      <c r="AD29">
        <f t="shared" si="1"/>
        <v>1149.1517244949791</v>
      </c>
      <c r="AE29">
        <f>'IDT-1'!B29</f>
        <v>0</v>
      </c>
      <c r="AF29" s="26"/>
      <c r="AG29">
        <f t="shared" si="2"/>
        <v>1149.1517244949791</v>
      </c>
      <c r="AI29" s="75">
        <f>PXIL!H29</f>
        <v>0</v>
      </c>
      <c r="AJ29" s="75">
        <f>PXIL!N29</f>
        <v>0</v>
      </c>
      <c r="AK29" s="75">
        <f>RTM_IEX!H29</f>
        <v>110.16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9.2568263592861442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-5.7119999999999997</v>
      </c>
      <c r="M30">
        <f>EDWPCL!S30</f>
        <v>0</v>
      </c>
      <c r="N30">
        <f>'MSW BWN'!S30</f>
        <v>8.4924472000000009</v>
      </c>
      <c r="O30">
        <f>BRPL_ISGS_exbus!BB30</f>
        <v>1055.502274320314</v>
      </c>
      <c r="P30" s="77">
        <v>110.33</v>
      </c>
      <c r="Q30" s="77">
        <v>25.24</v>
      </c>
      <c r="R30" s="80">
        <v>1.54</v>
      </c>
      <c r="S30" s="80">
        <v>0</v>
      </c>
      <c r="T30" s="78">
        <f>SUMPRODUCT(LTA!F30:AJ30,LTA!F$101:AJ$101,LTA!F$103:AJ$103)</f>
        <v>14.61</v>
      </c>
      <c r="U30" s="78">
        <f>SUMPRODUCT(LTA!F30:AJ30,LTA!F$102:AJ$102,LTA!F$103:AJ$103)</f>
        <v>36.86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15.375399261372763</v>
      </c>
      <c r="AD30">
        <f t="shared" si="1"/>
        <v>1202.1441486182271</v>
      </c>
      <c r="AE30">
        <f>'IDT-1'!B30</f>
        <v>0</v>
      </c>
      <c r="AF30" s="26"/>
      <c r="AG30">
        <f t="shared" si="2"/>
        <v>1202.1441486182271</v>
      </c>
      <c r="AI30" s="75">
        <f>PXIL!H30</f>
        <v>0</v>
      </c>
      <c r="AJ30" s="75">
        <f>PXIL!N30</f>
        <v>0</v>
      </c>
      <c r="AK30" s="75">
        <f>RTM_IEX!H30</f>
        <v>116.86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9.2568263592861442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149.61784393688305</v>
      </c>
      <c r="J31">
        <f>Bawana_RLNG!P31</f>
        <v>0</v>
      </c>
      <c r="K31">
        <f>Bawana_Spot!P31</f>
        <v>0</v>
      </c>
      <c r="L31">
        <f>TWOMCL!O31</f>
        <v>-4.55</v>
      </c>
      <c r="M31">
        <f>EDWPCL!S31</f>
        <v>0</v>
      </c>
      <c r="N31">
        <f>'MSW BWN'!S31</f>
        <v>8.3486207999999991</v>
      </c>
      <c r="O31">
        <f>BRPL_ISGS_exbus!BB31</f>
        <v>1102.4167075483092</v>
      </c>
      <c r="P31" s="77">
        <v>110.33</v>
      </c>
      <c r="Q31" s="77">
        <v>25.24</v>
      </c>
      <c r="R31" s="80">
        <v>6.23</v>
      </c>
      <c r="S31" s="80">
        <v>0</v>
      </c>
      <c r="T31" s="78">
        <f>SUMPRODUCT(LTA!F31:AJ31,LTA!F$101:AJ$101,LTA!F$103:AJ$103)</f>
        <v>14.4</v>
      </c>
      <c r="U31" s="78">
        <f>SUMPRODUCT(LTA!F31:AJ31,LTA!F$102:AJ$102,LTA!F$103:AJ$103)</f>
        <v>37.58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2.8800000000000003</v>
      </c>
      <c r="AB31" s="117">
        <f>-STOA!N31</f>
        <v>-257.96000000000004</v>
      </c>
      <c r="AC31">
        <f t="shared" si="0"/>
        <v>16.194997243922906</v>
      </c>
      <c r="AD31">
        <f t="shared" si="1"/>
        <v>1296.7950014005555</v>
      </c>
      <c r="AE31">
        <f>'IDT-1'!B31</f>
        <v>0</v>
      </c>
      <c r="AF31" s="26"/>
      <c r="AG31">
        <f t="shared" si="2"/>
        <v>1296.7950014005555</v>
      </c>
      <c r="AI31" s="75">
        <f>PXIL!H31</f>
        <v>0</v>
      </c>
      <c r="AJ31" s="75">
        <f>PXIL!N31</f>
        <v>0</v>
      </c>
      <c r="AK31" s="75">
        <f>RTM_IEX!H31</f>
        <v>109.2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9.2568263592861442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149.61784393688305</v>
      </c>
      <c r="J32">
        <f>Bawana_RLNG!P32</f>
        <v>0</v>
      </c>
      <c r="K32">
        <f>Bawana_Spot!P32</f>
        <v>0</v>
      </c>
      <c r="L32">
        <f>TWOMCL!O32</f>
        <v>-5.8460000000000001</v>
      </c>
      <c r="M32">
        <f>EDWPCL!S32</f>
        <v>0</v>
      </c>
      <c r="N32">
        <f>'MSW BWN'!S32</f>
        <v>8.3887583999999986</v>
      </c>
      <c r="O32">
        <f>BRPL_ISGS_exbus!BB32</f>
        <v>1113.1126647648091</v>
      </c>
      <c r="P32" s="77">
        <v>110.33</v>
      </c>
      <c r="Q32" s="77">
        <v>25.24</v>
      </c>
      <c r="R32" s="80">
        <v>15.423598599766628</v>
      </c>
      <c r="S32" s="80">
        <v>0</v>
      </c>
      <c r="T32" s="78">
        <f>SUMPRODUCT(LTA!F32:AJ32,LTA!F$101:AJ$101,LTA!F$103:AJ$103)</f>
        <v>14.83</v>
      </c>
      <c r="U32" s="78">
        <f>SUMPRODUCT(LTA!F32:AJ32,LTA!F$102:AJ$102,LTA!F$103:AJ$103)</f>
        <v>31.770000000000003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4.28</v>
      </c>
      <c r="AB32" s="117">
        <f>-STOA!N32</f>
        <v>-257.96000000000004</v>
      </c>
      <c r="AC32">
        <f t="shared" si="0"/>
        <v>16.625028599254815</v>
      </c>
      <c r="AD32">
        <f t="shared" si="1"/>
        <v>1342.6286634614899</v>
      </c>
      <c r="AE32">
        <f>'IDT-1'!B32</f>
        <v>31</v>
      </c>
      <c r="AF32" s="26"/>
      <c r="AG32">
        <f t="shared" si="2"/>
        <v>1373.6286634614899</v>
      </c>
      <c r="AI32" s="75">
        <f>PXIL!H32</f>
        <v>0</v>
      </c>
      <c r="AJ32" s="75">
        <f>PXIL!N32</f>
        <v>0</v>
      </c>
      <c r="AK32" s="75">
        <f>RTM_IEX!H32</f>
        <v>140.81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9.2568263592861442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142.78</v>
      </c>
      <c r="J33">
        <f>Bawana_RLNG!P33</f>
        <v>0</v>
      </c>
      <c r="K33">
        <f>Bawana_Spot!P33</f>
        <v>0</v>
      </c>
      <c r="L33">
        <f>TWOMCL!O33</f>
        <v>-5.3859999999999992</v>
      </c>
      <c r="M33">
        <f>EDWPCL!S33</f>
        <v>0</v>
      </c>
      <c r="N33">
        <f>'MSW BWN'!S33</f>
        <v>8.1646567999999995</v>
      </c>
      <c r="O33">
        <f>BRPL_ISGS_exbus!BB33</f>
        <v>1122.1447887345591</v>
      </c>
      <c r="P33" s="77">
        <v>110.33</v>
      </c>
      <c r="Q33" s="77">
        <v>25.24</v>
      </c>
      <c r="R33" s="80">
        <v>15.500000000000002</v>
      </c>
      <c r="S33" s="80">
        <v>0</v>
      </c>
      <c r="T33" s="78">
        <f>SUMPRODUCT(LTA!F33:AJ33,LTA!F$101:AJ$101,LTA!F$103:AJ$103)</f>
        <v>16.98</v>
      </c>
      <c r="U33" s="78">
        <f>SUMPRODUCT(LTA!F33:AJ33,LTA!F$102:AJ$102,LTA!F$103:AJ$103)</f>
        <v>32.510000000000005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79.439999999999984</v>
      </c>
      <c r="AB33" s="117">
        <f>-STOA!N33</f>
        <v>-257.96000000000004</v>
      </c>
      <c r="AC33">
        <f t="shared" si="0"/>
        <v>17.148738563125889</v>
      </c>
      <c r="AD33">
        <f t="shared" si="1"/>
        <v>1402.5415333307196</v>
      </c>
      <c r="AE33">
        <f>'IDT-1'!B33</f>
        <v>57</v>
      </c>
      <c r="AF33" s="26"/>
      <c r="AG33">
        <f t="shared" si="2"/>
        <v>1459.5415333307196</v>
      </c>
      <c r="AI33" s="75">
        <f>PXIL!H33</f>
        <v>0</v>
      </c>
      <c r="AJ33" s="75">
        <f>PXIL!N33</f>
        <v>0</v>
      </c>
      <c r="AK33" s="75">
        <f>RTM_IEX!H33</f>
        <v>120.69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9.2568263592861442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142.16999999999999</v>
      </c>
      <c r="J34">
        <f>Bawana_RLNG!P34</f>
        <v>0</v>
      </c>
      <c r="K34">
        <f>Bawana_Spot!P34</f>
        <v>0</v>
      </c>
      <c r="L34">
        <f>TWOMCL!O34</f>
        <v>-4.992</v>
      </c>
      <c r="M34">
        <f>EDWPCL!S34</f>
        <v>0</v>
      </c>
      <c r="N34">
        <f>'MSW BWN'!S34</f>
        <v>8.0442439999999991</v>
      </c>
      <c r="O34">
        <f>BRPL_ISGS_exbus!BB34</f>
        <v>1152.6023021325591</v>
      </c>
      <c r="P34" s="77">
        <v>110.33</v>
      </c>
      <c r="Q34" s="77">
        <v>25.24</v>
      </c>
      <c r="R34" s="80">
        <v>15.500000000000002</v>
      </c>
      <c r="S34" s="80">
        <v>0</v>
      </c>
      <c r="T34" s="78">
        <f>SUMPRODUCT(LTA!F34:AJ34,LTA!F$101:AJ$101,LTA!F$103:AJ$103)</f>
        <v>23.41</v>
      </c>
      <c r="U34" s="78">
        <f>SUMPRODUCT(LTA!F34:AJ34,LTA!F$102:AJ$102,LTA!F$103:AJ$103)</f>
        <v>33.25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139.19999999999999</v>
      </c>
      <c r="AB34" s="117">
        <f>-STOA!N34</f>
        <v>-257.96000000000004</v>
      </c>
      <c r="AC34">
        <f t="shared" si="0"/>
        <v>17.624991066144545</v>
      </c>
      <c r="AD34">
        <f t="shared" si="1"/>
        <v>1456.9763814257008</v>
      </c>
      <c r="AE34">
        <f>'IDT-1'!B34</f>
        <v>97.138999999999996</v>
      </c>
      <c r="AF34" s="26"/>
      <c r="AG34">
        <f t="shared" si="2"/>
        <v>1554.1153814257007</v>
      </c>
      <c r="AI34" s="75">
        <f>PXIL!H34</f>
        <v>0</v>
      </c>
      <c r="AJ34" s="75">
        <f>PXIL!N34</f>
        <v>0</v>
      </c>
      <c r="AK34" s="75">
        <f>RTM_IEX!H34</f>
        <v>78.55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9.2568263592861442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149.61800226984445</v>
      </c>
      <c r="J35">
        <f>Bawana_RLNG!P35</f>
        <v>0</v>
      </c>
      <c r="K35">
        <f>Bawana_Spot!P35</f>
        <v>0</v>
      </c>
      <c r="L35">
        <f>TWOMCL!O35</f>
        <v>-5.2320000000000002</v>
      </c>
      <c r="M35">
        <f>EDWPCL!S35</f>
        <v>0</v>
      </c>
      <c r="N35">
        <f>'MSW BWN'!S35</f>
        <v>8.4690335999999995</v>
      </c>
      <c r="O35">
        <f>BRPL_ISGS_exbus!BB35</f>
        <v>1155.0571572352594</v>
      </c>
      <c r="P35" s="77">
        <v>110.33</v>
      </c>
      <c r="Q35" s="77">
        <v>25.24</v>
      </c>
      <c r="R35" s="80">
        <v>36</v>
      </c>
      <c r="S35" s="80">
        <v>0</v>
      </c>
      <c r="T35" s="78">
        <f>SUMPRODUCT(LTA!F35:AJ35,LTA!F$101:AJ$101,LTA!F$103:AJ$103)</f>
        <v>50.51</v>
      </c>
      <c r="U35" s="78">
        <f>SUMPRODUCT(LTA!F35:AJ35,LTA!F$102:AJ$102,LTA!F$103:AJ$103)</f>
        <v>33.18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262.94000000000005</v>
      </c>
      <c r="AB35" s="117">
        <f>-STOA!N35</f>
        <v>-257.96000000000004</v>
      </c>
      <c r="AC35">
        <f t="shared" si="0"/>
        <v>19.149325110108261</v>
      </c>
      <c r="AD35">
        <f t="shared" si="1"/>
        <v>1628.1896943542818</v>
      </c>
      <c r="AE35">
        <f>'IDT-1'!B35</f>
        <v>46.216000000000001</v>
      </c>
      <c r="AF35" s="26"/>
      <c r="AG35">
        <f t="shared" si="2"/>
        <v>1674.4056943542816</v>
      </c>
      <c r="AI35" s="75">
        <f>PXIL!H35</f>
        <v>0</v>
      </c>
      <c r="AJ35" s="75">
        <f>PXIL!N35</f>
        <v>0</v>
      </c>
      <c r="AK35" s="75">
        <f>RTM_IEX!H35</f>
        <v>69.930000000000007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9.2568263592861442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149.61800891609553</v>
      </c>
      <c r="J36">
        <f>Bawana_RLNG!P36</f>
        <v>0</v>
      </c>
      <c r="K36">
        <f>Bawana_Spot!P36</f>
        <v>0</v>
      </c>
      <c r="L36">
        <f>TWOMCL!O36</f>
        <v>-5.952</v>
      </c>
      <c r="M36">
        <f>EDWPCL!S36</f>
        <v>0</v>
      </c>
      <c r="N36">
        <f>'MSW BWN'!S36</f>
        <v>8.1077952</v>
      </c>
      <c r="O36">
        <f>BRPL_ISGS_exbus!BB36</f>
        <v>1148.4799944591564</v>
      </c>
      <c r="P36" s="77">
        <v>110.33</v>
      </c>
      <c r="Q36" s="77">
        <v>25.24</v>
      </c>
      <c r="R36" s="80">
        <v>36</v>
      </c>
      <c r="S36" s="80">
        <v>0</v>
      </c>
      <c r="T36" s="78">
        <f>SUMPRODUCT(LTA!F36:AJ36,LTA!F$101:AJ$101,LTA!F$103:AJ$103)</f>
        <v>82.030000000000015</v>
      </c>
      <c r="U36" s="78">
        <f>SUMPRODUCT(LTA!F36:AJ36,LTA!F$102:AJ$102,LTA!F$103:AJ$103)</f>
        <v>33.520000000000003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385.92000000000007</v>
      </c>
      <c r="AB36" s="117">
        <f>-STOA!N36</f>
        <v>-257.96000000000004</v>
      </c>
      <c r="AC36">
        <f t="shared" si="0"/>
        <v>20.288643490061549</v>
      </c>
      <c r="AD36">
        <f t="shared" si="1"/>
        <v>1755.0719814444765</v>
      </c>
      <c r="AE36">
        <f>'IDT-1'!B36</f>
        <v>5.31</v>
      </c>
      <c r="AF36" s="26"/>
      <c r="AG36">
        <f t="shared" si="2"/>
        <v>1760.3819814444764</v>
      </c>
      <c r="AI36" s="75">
        <f>PXIL!H36</f>
        <v>0</v>
      </c>
      <c r="AJ36" s="75">
        <f>PXIL!N36</f>
        <v>0</v>
      </c>
      <c r="AK36" s="75">
        <f>RTM_IEX!H36</f>
        <v>50.77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15.371053322826373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141.58000000000001</v>
      </c>
      <c r="J37">
        <f>Bawana_RLNG!P37</f>
        <v>0</v>
      </c>
      <c r="K37">
        <f>Bawana_Spot!P37</f>
        <v>0</v>
      </c>
      <c r="L37">
        <f>TWOMCL!O37</f>
        <v>-5.8359999999999994</v>
      </c>
      <c r="M37">
        <f>EDWPCL!S37</f>
        <v>0</v>
      </c>
      <c r="N37">
        <f>'MSW BWN'!S37</f>
        <v>8.1964323999999991</v>
      </c>
      <c r="O37">
        <f>BRPL_ISGS_exbus!BB37</f>
        <v>1092.5889248090029</v>
      </c>
      <c r="P37" s="77">
        <v>110.33</v>
      </c>
      <c r="Q37" s="77">
        <v>25.24</v>
      </c>
      <c r="R37" s="80">
        <v>36</v>
      </c>
      <c r="S37" s="80">
        <v>0</v>
      </c>
      <c r="T37" s="78">
        <f>SUMPRODUCT(LTA!F37:AJ37,LTA!F$101:AJ$101,LTA!F$103:AJ$103)</f>
        <v>116.25</v>
      </c>
      <c r="U37" s="78">
        <f>SUMPRODUCT(LTA!F37:AJ37,LTA!F$102:AJ$102,LTA!F$103:AJ$103)</f>
        <v>33.47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475.30000000000007</v>
      </c>
      <c r="AB37" s="117">
        <f>-STOA!N37</f>
        <v>-257.96000000000004</v>
      </c>
      <c r="AC37">
        <f t="shared" si="0"/>
        <v>20.689806940525138</v>
      </c>
      <c r="AD37">
        <f t="shared" si="1"/>
        <v>1800.4906035913041</v>
      </c>
      <c r="AE37">
        <f>'IDT-1'!B37</f>
        <v>0</v>
      </c>
      <c r="AF37" s="26"/>
      <c r="AG37">
        <f t="shared" si="2"/>
        <v>1800.4906035913041</v>
      </c>
      <c r="AI37" s="75">
        <f>PXIL!H37</f>
        <v>0</v>
      </c>
      <c r="AJ37" s="75">
        <f>PXIL!N37</f>
        <v>0</v>
      </c>
      <c r="AK37" s="75">
        <f>RTM_IEX!H37</f>
        <v>30.65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141</v>
      </c>
      <c r="J38">
        <f>Bawana_RLNG!P38</f>
        <v>0</v>
      </c>
      <c r="K38">
        <f>Bawana_Spot!P38</f>
        <v>0</v>
      </c>
      <c r="L38">
        <f>TWOMCL!O38</f>
        <v>-5.8079999999999998</v>
      </c>
      <c r="M38">
        <f>EDWPCL!S38</f>
        <v>0</v>
      </c>
      <c r="N38">
        <f>'MSW BWN'!S38</f>
        <v>8.3168451999999995</v>
      </c>
      <c r="O38">
        <f>BRPL_ISGS_exbus!BB38</f>
        <v>1042.5415345169033</v>
      </c>
      <c r="P38" s="77">
        <v>110.33</v>
      </c>
      <c r="Q38" s="77">
        <v>25.24</v>
      </c>
      <c r="R38" s="80">
        <v>36</v>
      </c>
      <c r="S38" s="80">
        <v>0</v>
      </c>
      <c r="T38" s="78">
        <f>SUMPRODUCT(LTA!F38:AJ38,LTA!F$101:AJ$101,LTA!F$103:AJ$103)</f>
        <v>152.40999999999997</v>
      </c>
      <c r="U38" s="78">
        <f>SUMPRODUCT(LTA!F38:AJ38,LTA!F$102:AJ$102,LTA!F$103:AJ$103)</f>
        <v>34.15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551.6</v>
      </c>
      <c r="AB38" s="117">
        <f>-STOA!N38</f>
        <v>-257.96000000000004</v>
      </c>
      <c r="AC38">
        <f t="shared" si="0"/>
        <v>21.156424951024032</v>
      </c>
      <c r="AD38">
        <f t="shared" si="1"/>
        <v>1853.1050080887053</v>
      </c>
      <c r="AE38">
        <f>'IDT-1'!B38</f>
        <v>0</v>
      </c>
      <c r="AF38" s="26"/>
      <c r="AG38">
        <f t="shared" si="2"/>
        <v>1853.1050080887053</v>
      </c>
      <c r="AI38" s="75">
        <f>PXIL!H38</f>
        <v>0</v>
      </c>
      <c r="AJ38" s="75">
        <f>PXIL!N38</f>
        <v>0</v>
      </c>
      <c r="AK38" s="75">
        <f>RTM_IEX!H38</f>
        <v>21.07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15.371053322826373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142.16999999999999</v>
      </c>
      <c r="J39">
        <f>Bawana_RLNG!P39</f>
        <v>0</v>
      </c>
      <c r="K39">
        <f>Bawana_Spot!P39</f>
        <v>0</v>
      </c>
      <c r="L39">
        <f>TWOMCL!O39</f>
        <v>-4.992</v>
      </c>
      <c r="M39">
        <f>EDWPCL!S39</f>
        <v>0</v>
      </c>
      <c r="N39">
        <f>'MSW BWN'!S39</f>
        <v>7.8268319999999987</v>
      </c>
      <c r="O39">
        <f>BRPL_ISGS_exbus!BB39</f>
        <v>1007.1289323764531</v>
      </c>
      <c r="P39" s="77">
        <v>110.33</v>
      </c>
      <c r="Q39" s="77">
        <v>25.24</v>
      </c>
      <c r="R39" s="80">
        <v>36</v>
      </c>
      <c r="S39" s="80">
        <v>0</v>
      </c>
      <c r="T39" s="78">
        <f>SUMPRODUCT(LTA!F39:AJ39,LTA!F$101:AJ$101,LTA!F$103:AJ$103)</f>
        <v>182.66</v>
      </c>
      <c r="U39" s="78">
        <f>SUMPRODUCT(LTA!F39:AJ39,LTA!F$102:AJ$102,LTA!F$103:AJ$103)</f>
        <v>33.979999999999997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629.05000000000007</v>
      </c>
      <c r="AB39" s="117">
        <f>-STOA!N39</f>
        <v>-257.96000000000004</v>
      </c>
      <c r="AC39">
        <f t="shared" si="0"/>
        <v>21.710918914236309</v>
      </c>
      <c r="AD39">
        <f t="shared" si="1"/>
        <v>1893.0938987850434</v>
      </c>
      <c r="AE39">
        <f>'IDT-1'!B39</f>
        <v>0</v>
      </c>
      <c r="AF39" s="26"/>
      <c r="AG39">
        <f t="shared" si="2"/>
        <v>1893.0938987850434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15.371053322826373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141.58000000000001</v>
      </c>
      <c r="J40">
        <f>Bawana_RLNG!P40</f>
        <v>0</v>
      </c>
      <c r="K40">
        <f>Bawana_Spot!P40</f>
        <v>0</v>
      </c>
      <c r="L40">
        <f>TWOMCL!O40</f>
        <v>-4.9820000000000002</v>
      </c>
      <c r="M40">
        <f>EDWPCL!S40</f>
        <v>0</v>
      </c>
      <c r="N40">
        <f>'MSW BWN'!S40</f>
        <v>8.2282080000000004</v>
      </c>
      <c r="O40">
        <f>BRPL_ISGS_exbus!BB40</f>
        <v>994.56488677364234</v>
      </c>
      <c r="P40" s="77">
        <v>110.33</v>
      </c>
      <c r="Q40" s="77">
        <v>25.24</v>
      </c>
      <c r="R40" s="80">
        <v>36</v>
      </c>
      <c r="S40" s="80">
        <v>0</v>
      </c>
      <c r="T40" s="78">
        <f>SUMPRODUCT(LTA!F40:AJ40,LTA!F$101:AJ$101,LTA!F$103:AJ$103)</f>
        <v>209.61999999999998</v>
      </c>
      <c r="U40" s="78">
        <f>SUMPRODUCT(LTA!F40:AJ40,LTA!F$102:AJ$102,LTA!F$103:AJ$103)</f>
        <v>34.14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36.72</v>
      </c>
      <c r="Z40" s="75">
        <f>IEX!N40</f>
        <v>0</v>
      </c>
      <c r="AA40" s="117">
        <f>STOA!H40</f>
        <v>608.6</v>
      </c>
      <c r="AB40" s="117">
        <f>-STOA!N40</f>
        <v>-257.96000000000004</v>
      </c>
      <c r="AC40">
        <f t="shared" si="0"/>
        <v>22.008805110190007</v>
      </c>
      <c r="AD40">
        <f t="shared" si="1"/>
        <v>1950.7733429862785</v>
      </c>
      <c r="AE40">
        <f>'IDT-1'!B40</f>
        <v>0</v>
      </c>
      <c r="AF40" s="26"/>
      <c r="AG40">
        <f t="shared" si="2"/>
        <v>1950.7733429862785</v>
      </c>
      <c r="AI40" s="75">
        <f>PXIL!H40</f>
        <v>0</v>
      </c>
      <c r="AJ40" s="75">
        <f>PXIL!N40</f>
        <v>0</v>
      </c>
      <c r="AK40" s="75">
        <f>RTM_IEX!H40</f>
        <v>15.33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15.371053322826373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142.16999999999999</v>
      </c>
      <c r="J41">
        <f>Bawana_RLNG!P41</f>
        <v>0</v>
      </c>
      <c r="K41">
        <f>Bawana_Spot!P41</f>
        <v>0</v>
      </c>
      <c r="L41">
        <f>TWOMCL!O41</f>
        <v>-5.7399999999999993</v>
      </c>
      <c r="M41">
        <f>EDWPCL!S41</f>
        <v>0</v>
      </c>
      <c r="N41">
        <f>'MSW BWN'!S41</f>
        <v>8.1797083999999991</v>
      </c>
      <c r="O41">
        <f>BRPL_ISGS_exbus!BB41</f>
        <v>985.77414979035359</v>
      </c>
      <c r="P41" s="77">
        <v>110.33</v>
      </c>
      <c r="Q41" s="77">
        <v>25.24</v>
      </c>
      <c r="R41" s="80">
        <v>36</v>
      </c>
      <c r="S41" s="80">
        <v>0</v>
      </c>
      <c r="T41" s="78">
        <f>SUMPRODUCT(LTA!F41:AJ41,LTA!F$101:AJ$101,LTA!F$103:AJ$103)</f>
        <v>240.63</v>
      </c>
      <c r="U41" s="78">
        <f>SUMPRODUCT(LTA!F41:AJ41,LTA!F$102:AJ$102,LTA!F$103:AJ$103)</f>
        <v>32.119999999999997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152.61000000000001</v>
      </c>
      <c r="Z41" s="75">
        <f>IEX!N41</f>
        <v>0</v>
      </c>
      <c r="AA41" s="117">
        <f>STOA!H41</f>
        <v>510.23000000000008</v>
      </c>
      <c r="AB41" s="117">
        <f>-STOA!N41</f>
        <v>-257.96000000000004</v>
      </c>
      <c r="AC41">
        <f t="shared" si="0"/>
        <v>22.478597448918894</v>
      </c>
      <c r="AD41">
        <f t="shared" si="1"/>
        <v>2002.1663140642611</v>
      </c>
      <c r="AE41">
        <f>'IDT-1'!B41</f>
        <v>0</v>
      </c>
      <c r="AF41" s="26"/>
      <c r="AG41">
        <f t="shared" si="2"/>
        <v>2002.1663140642611</v>
      </c>
      <c r="AI41" s="75">
        <f>PXIL!H41</f>
        <v>0</v>
      </c>
      <c r="AJ41" s="75">
        <f>PXIL!N41</f>
        <v>0</v>
      </c>
      <c r="AK41" s="75">
        <f>RTM_IEX!H41</f>
        <v>29.69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15.371053322826373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142.78</v>
      </c>
      <c r="J42">
        <f>Bawana_RLNG!P42</f>
        <v>0</v>
      </c>
      <c r="K42">
        <f>Bawana_Spot!P42</f>
        <v>0</v>
      </c>
      <c r="L42">
        <f>TWOMCL!O42</f>
        <v>-5.2900000000000009</v>
      </c>
      <c r="M42">
        <f>EDWPCL!S42</f>
        <v>0</v>
      </c>
      <c r="N42">
        <f>'MSW BWN'!S42</f>
        <v>8.2282080000000004</v>
      </c>
      <c r="O42">
        <f>BRPL_ISGS_exbus!BB42</f>
        <v>982.60507218835357</v>
      </c>
      <c r="P42" s="77">
        <v>110.33</v>
      </c>
      <c r="Q42" s="77">
        <v>25.24</v>
      </c>
      <c r="R42" s="80">
        <v>36</v>
      </c>
      <c r="S42" s="80">
        <v>0</v>
      </c>
      <c r="T42" s="78">
        <f>SUMPRODUCT(LTA!F42:AJ42,LTA!F$101:AJ$101,LTA!F$103:AJ$103)</f>
        <v>272.47999999999996</v>
      </c>
      <c r="U42" s="78">
        <f>SUMPRODUCT(LTA!F42:AJ42,LTA!F$102:AJ$102,LTA!F$103:AJ$103)</f>
        <v>31.61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245.31</v>
      </c>
      <c r="Z42" s="75">
        <f>IEX!N42</f>
        <v>0</v>
      </c>
      <c r="AA42" s="117">
        <f>STOA!H42</f>
        <v>439.27</v>
      </c>
      <c r="AB42" s="117">
        <f>-STOA!N42</f>
        <v>-257.96000000000004</v>
      </c>
      <c r="AC42">
        <f t="shared" si="0"/>
        <v>22.869101205116305</v>
      </c>
      <c r="AD42">
        <f t="shared" si="1"/>
        <v>2047.0552323060633</v>
      </c>
      <c r="AE42">
        <f>'IDT-1'!B42</f>
        <v>0</v>
      </c>
      <c r="AF42" s="26"/>
      <c r="AG42">
        <f t="shared" si="2"/>
        <v>2047.0552323060633</v>
      </c>
      <c r="AI42" s="75">
        <f>PXIL!H42</f>
        <v>0</v>
      </c>
      <c r="AJ42" s="75">
        <f>PXIL!N42</f>
        <v>0</v>
      </c>
      <c r="AK42" s="75">
        <f>RTM_IEX!H42</f>
        <v>23.95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15.371053322826373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142.78</v>
      </c>
      <c r="J43">
        <f>Bawana_RLNG!P43</f>
        <v>0</v>
      </c>
      <c r="K43">
        <f>Bawana_Spot!P43</f>
        <v>0</v>
      </c>
      <c r="L43">
        <f>TWOMCL!O43</f>
        <v>-5.1159999999999997</v>
      </c>
      <c r="M43">
        <f>EDWPCL!S43</f>
        <v>0</v>
      </c>
      <c r="N43">
        <f>'MSW BWN'!S43</f>
        <v>8.0358819999999991</v>
      </c>
      <c r="O43">
        <f>BRPL_ISGS_exbus!BB43</f>
        <v>964.73504187285346</v>
      </c>
      <c r="P43" s="77">
        <v>110.33</v>
      </c>
      <c r="Q43" s="77">
        <v>25.24</v>
      </c>
      <c r="R43" s="80">
        <v>36</v>
      </c>
      <c r="S43" s="80">
        <v>0</v>
      </c>
      <c r="T43" s="78">
        <f>SUMPRODUCT(LTA!F43:AJ43,LTA!F$101:AJ$101,LTA!F$103:AJ$103)</f>
        <v>294.69</v>
      </c>
      <c r="U43" s="78">
        <f>SUMPRODUCT(LTA!F43:AJ43,LTA!F$102:AJ$102,LTA!F$103:AJ$103)</f>
        <v>31.14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272.41000000000003</v>
      </c>
      <c r="Z43" s="75">
        <f>IEX!N43</f>
        <v>0</v>
      </c>
      <c r="AA43" s="117">
        <f>STOA!H43</f>
        <v>441.4</v>
      </c>
      <c r="AB43" s="117">
        <f>-STOA!N43</f>
        <v>-257.96000000000004</v>
      </c>
      <c r="AC43">
        <f t="shared" si="0"/>
        <v>23.300407675351043</v>
      </c>
      <c r="AD43">
        <f t="shared" si="1"/>
        <v>2095.9855695203291</v>
      </c>
      <c r="AE43">
        <f>'IDT-1'!B43</f>
        <v>0</v>
      </c>
      <c r="AF43" s="26"/>
      <c r="AG43">
        <f t="shared" si="2"/>
        <v>2095.9855695203291</v>
      </c>
      <c r="AI43" s="75">
        <f>PXIL!H43</f>
        <v>0</v>
      </c>
      <c r="AJ43" s="75">
        <f>PXIL!N43</f>
        <v>0</v>
      </c>
      <c r="AK43" s="75">
        <f>RTM_IEX!H43</f>
        <v>40.229999999999997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15.371053322826373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144.05000000000001</v>
      </c>
      <c r="J44">
        <f>Bawana_RLNG!P44</f>
        <v>0</v>
      </c>
      <c r="K44">
        <f>Bawana_Spot!P44</f>
        <v>0</v>
      </c>
      <c r="L44">
        <f>TWOMCL!O44</f>
        <v>-5.2039999999999997</v>
      </c>
      <c r="M44">
        <f>EDWPCL!S44</f>
        <v>0</v>
      </c>
      <c r="N44">
        <f>'MSW BWN'!S44</f>
        <v>7.9071071999999996</v>
      </c>
      <c r="O44">
        <f>BRPL_ISGS_exbus!BB44</f>
        <v>955.48703563925335</v>
      </c>
      <c r="P44" s="77">
        <v>110.33</v>
      </c>
      <c r="Q44" s="77">
        <v>25.24</v>
      </c>
      <c r="R44" s="80">
        <v>36</v>
      </c>
      <c r="S44" s="80">
        <v>0</v>
      </c>
      <c r="T44" s="78">
        <f>SUMPRODUCT(LTA!F44:AJ44,LTA!F$101:AJ$101,LTA!F$103:AJ$103)</f>
        <v>316.52</v>
      </c>
      <c r="U44" s="78">
        <f>SUMPRODUCT(LTA!F44:AJ44,LTA!F$102:AJ$102,LTA!F$103:AJ$103)</f>
        <v>30.84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341.62</v>
      </c>
      <c r="Z44" s="75">
        <f>IEX!N44</f>
        <v>0</v>
      </c>
      <c r="AA44" s="117">
        <f>STOA!H44</f>
        <v>387.65</v>
      </c>
      <c r="AB44" s="117">
        <f>-STOA!N44</f>
        <v>-257.96000000000004</v>
      </c>
      <c r="AC44">
        <f t="shared" si="0"/>
        <v>23.386753277477311</v>
      </c>
      <c r="AD44">
        <f t="shared" si="1"/>
        <v>2105.5344428846024</v>
      </c>
      <c r="AE44">
        <f>'IDT-1'!B44</f>
        <v>0</v>
      </c>
      <c r="AF44" s="26"/>
      <c r="AG44">
        <f t="shared" si="2"/>
        <v>2105.5344428846024</v>
      </c>
      <c r="AI44" s="75">
        <f>PXIL!H44</f>
        <v>0</v>
      </c>
      <c r="AJ44" s="75">
        <f>PXIL!N44</f>
        <v>0</v>
      </c>
      <c r="AK44" s="75">
        <f>RTM_IEX!H44</f>
        <v>21.07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15.371053322826373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144.71</v>
      </c>
      <c r="J45">
        <f>Bawana_RLNG!P45</f>
        <v>0</v>
      </c>
      <c r="K45">
        <f>Bawana_Spot!P45</f>
        <v>0</v>
      </c>
      <c r="L45">
        <f>TWOMCL!O45</f>
        <v>-5.7320000000000011</v>
      </c>
      <c r="M45">
        <f>EDWPCL!S45</f>
        <v>0</v>
      </c>
      <c r="N45">
        <f>'MSW BWN'!S45</f>
        <v>8.1395707999999996</v>
      </c>
      <c r="O45">
        <f>BRPL_ISGS_exbus!BB45</f>
        <v>944.99641845625342</v>
      </c>
      <c r="P45" s="77">
        <v>110.33</v>
      </c>
      <c r="Q45" s="77">
        <v>25.24</v>
      </c>
      <c r="R45" s="80">
        <v>36</v>
      </c>
      <c r="S45" s="80">
        <v>0</v>
      </c>
      <c r="T45" s="78">
        <f>SUMPRODUCT(LTA!F45:AJ45,LTA!F$101:AJ$101,LTA!F$103:AJ$103)</f>
        <v>336.93</v>
      </c>
      <c r="U45" s="78">
        <f>SUMPRODUCT(LTA!F45:AJ45,LTA!F$102:AJ$102,LTA!F$103:AJ$103)</f>
        <v>29.910000000000004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338.78</v>
      </c>
      <c r="Z45" s="75">
        <f>IEX!N45</f>
        <v>0</v>
      </c>
      <c r="AA45" s="117">
        <f>STOA!H45</f>
        <v>380.61</v>
      </c>
      <c r="AB45" s="117">
        <f>-STOA!N45</f>
        <v>-257.96000000000004</v>
      </c>
      <c r="AC45">
        <f t="shared" si="0"/>
        <v>23.627473177278631</v>
      </c>
      <c r="AD45">
        <f t="shared" si="1"/>
        <v>2131.5875694018009</v>
      </c>
      <c r="AE45">
        <f>'IDT-1'!B45</f>
        <v>0</v>
      </c>
      <c r="AF45" s="26"/>
      <c r="AG45">
        <f t="shared" si="2"/>
        <v>2131.5875694018009</v>
      </c>
      <c r="AI45" s="75">
        <f>PXIL!H45</f>
        <v>0</v>
      </c>
      <c r="AJ45" s="75">
        <f>PXIL!N45</f>
        <v>0</v>
      </c>
      <c r="AK45" s="75">
        <f>RTM_IEX!H45</f>
        <v>47.89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15.371053322826373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146.1</v>
      </c>
      <c r="J46">
        <f>Bawana_RLNG!P46</f>
        <v>0</v>
      </c>
      <c r="K46">
        <f>Bawana_Spot!P46</f>
        <v>0</v>
      </c>
      <c r="L46">
        <f>TWOMCL!O46</f>
        <v>-5.8840000000000003</v>
      </c>
      <c r="M46">
        <f>EDWPCL!S46</f>
        <v>0</v>
      </c>
      <c r="N46">
        <f>'MSW BWN'!S46</f>
        <v>7.8034183999999991</v>
      </c>
      <c r="O46">
        <f>BRPL_ISGS_exbus!BB46</f>
        <v>944.99652253922727</v>
      </c>
      <c r="P46" s="77">
        <v>110.33</v>
      </c>
      <c r="Q46" s="77">
        <v>25.24</v>
      </c>
      <c r="R46" s="80">
        <v>36</v>
      </c>
      <c r="S46" s="80">
        <v>0</v>
      </c>
      <c r="T46" s="78">
        <f>SUMPRODUCT(LTA!F46:AJ46,LTA!F$101:AJ$101,LTA!F$103:AJ$103)</f>
        <v>350.65000000000003</v>
      </c>
      <c r="U46" s="78">
        <f>SUMPRODUCT(LTA!F46:AJ46,LTA!F$102:AJ$102,LTA!F$103:AJ$103)</f>
        <v>28.97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563.24</v>
      </c>
      <c r="Z46" s="75">
        <f>IEX!N46</f>
        <v>0</v>
      </c>
      <c r="AA46" s="117">
        <f>STOA!H46</f>
        <v>227.52999999999997</v>
      </c>
      <c r="AB46" s="117">
        <f>-STOA!N46</f>
        <v>-257.96000000000004</v>
      </c>
      <c r="AC46">
        <f t="shared" si="0"/>
        <v>24.214739125615836</v>
      </c>
      <c r="AD46">
        <f t="shared" si="1"/>
        <v>2139.1722551364373</v>
      </c>
      <c r="AE46">
        <f>'IDT-1'!B46</f>
        <v>0</v>
      </c>
      <c r="AF46" s="26"/>
      <c r="AG46">
        <f t="shared" si="2"/>
        <v>2139.1722551364373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15.371053322826373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-6.0759999999999996</v>
      </c>
      <c r="M47">
        <f>EDWPCL!S47</f>
        <v>0</v>
      </c>
      <c r="N47">
        <f>'MSW BWN'!S47</f>
        <v>7.8101079999999987</v>
      </c>
      <c r="O47">
        <f>BRPL_ISGS_exbus!BB47</f>
        <v>929.75201969562715</v>
      </c>
      <c r="P47" s="77">
        <v>110.33</v>
      </c>
      <c r="Q47" s="77">
        <v>25.24</v>
      </c>
      <c r="R47" s="80">
        <v>36</v>
      </c>
      <c r="S47" s="80">
        <v>0</v>
      </c>
      <c r="T47" s="78">
        <f>SUMPRODUCT(LTA!F47:AJ47,LTA!F$101:AJ$101,LTA!F$103:AJ$103)</f>
        <v>362.32</v>
      </c>
      <c r="U47" s="78">
        <f>SUMPRODUCT(LTA!F47:AJ47,LTA!F$102:AJ$102,LTA!F$103:AJ$103)</f>
        <v>36.86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557.5</v>
      </c>
      <c r="Z47" s="75">
        <f>IEX!N47</f>
        <v>0</v>
      </c>
      <c r="AA47" s="117">
        <f>STOA!H47</f>
        <v>238.02999999999997</v>
      </c>
      <c r="AB47" s="117">
        <f>-STOA!N47</f>
        <v>-257.96000000000004</v>
      </c>
      <c r="AC47">
        <f t="shared" si="0"/>
        <v>23.851830459467632</v>
      </c>
      <c r="AD47">
        <f t="shared" si="1"/>
        <v>2105.9453505589859</v>
      </c>
      <c r="AE47">
        <f>'IDT-1'!B47</f>
        <v>0</v>
      </c>
      <c r="AF47" s="26"/>
      <c r="AG47">
        <f t="shared" si="2"/>
        <v>2105.9453505589859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15.371053322826373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-5.0679999999999996</v>
      </c>
      <c r="M48">
        <f>EDWPCL!S48</f>
        <v>0</v>
      </c>
      <c r="N48">
        <f>'MSW BWN'!S48</f>
        <v>7.642868</v>
      </c>
      <c r="O48">
        <f>BRPL_ISGS_exbus!BB48</f>
        <v>919.26140184082726</v>
      </c>
      <c r="P48" s="77">
        <v>110.33</v>
      </c>
      <c r="Q48" s="77">
        <v>25.24</v>
      </c>
      <c r="R48" s="80">
        <v>36</v>
      </c>
      <c r="S48" s="80">
        <v>0</v>
      </c>
      <c r="T48" s="78">
        <f>SUMPRODUCT(LTA!F48:AJ48,LTA!F$101:AJ$101,LTA!F$103:AJ$103)</f>
        <v>369.07000000000005</v>
      </c>
      <c r="U48" s="78">
        <f>SUMPRODUCT(LTA!F48:AJ48,LTA!F$102:AJ$102,LTA!F$103:AJ$103)</f>
        <v>37.15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539.29</v>
      </c>
      <c r="Z48" s="75">
        <f>IEX!N48</f>
        <v>0</v>
      </c>
      <c r="AA48" s="117">
        <f>STOA!H48</f>
        <v>243.63</v>
      </c>
      <c r="AB48" s="117">
        <f>-STOA!N48</f>
        <v>-257.96000000000004</v>
      </c>
      <c r="AC48">
        <f t="shared" si="0"/>
        <v>23.673441775236444</v>
      </c>
      <c r="AD48">
        <f t="shared" si="1"/>
        <v>2093.9038813884172</v>
      </c>
      <c r="AE48">
        <f>'IDT-1'!B48</f>
        <v>0</v>
      </c>
      <c r="AF48" s="26"/>
      <c r="AG48">
        <f t="shared" si="2"/>
        <v>2093.9038813884172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15.371053322826373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75.003896046731569</v>
      </c>
      <c r="J49">
        <f>Bawana_RLNG!P49</f>
        <v>0</v>
      </c>
      <c r="K49">
        <f>Bawana_Spot!P49</f>
        <v>0</v>
      </c>
      <c r="L49">
        <f>TWOMCL!O49</f>
        <v>-6.1059999999999999</v>
      </c>
      <c r="M49">
        <f>EDWPCL!S49</f>
        <v>0</v>
      </c>
      <c r="N49">
        <f>'MSW BWN'!S49</f>
        <v>7.5860063999999987</v>
      </c>
      <c r="O49">
        <f>BRPL_ISGS_exbus!BB49</f>
        <v>919.72583377656883</v>
      </c>
      <c r="P49" s="77">
        <v>110.33</v>
      </c>
      <c r="Q49" s="77">
        <v>25.24</v>
      </c>
      <c r="R49" s="80">
        <v>36</v>
      </c>
      <c r="S49" s="80">
        <v>0</v>
      </c>
      <c r="T49" s="78">
        <f>SUMPRODUCT(LTA!F49:AJ49,LTA!F$101:AJ$101,LTA!F$103:AJ$103)</f>
        <v>373.39</v>
      </c>
      <c r="U49" s="78">
        <f>SUMPRODUCT(LTA!F49:AJ49,LTA!F$102:AJ$102,LTA!F$103:AJ$103)</f>
        <v>37.519999999999996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530.67999999999995</v>
      </c>
      <c r="Z49" s="75">
        <f>IEX!N49</f>
        <v>0</v>
      </c>
      <c r="AA49" s="117">
        <f>STOA!H49</f>
        <v>248.52999999999997</v>
      </c>
      <c r="AB49" s="117">
        <f>-STOA!N49</f>
        <v>-257.96000000000004</v>
      </c>
      <c r="AC49">
        <f t="shared" si="0"/>
        <v>23.76340737028195</v>
      </c>
      <c r="AD49">
        <f t="shared" si="1"/>
        <v>2146.1473821758441</v>
      </c>
      <c r="AE49">
        <f>'IDT-1'!B49</f>
        <v>0</v>
      </c>
      <c r="AF49" s="26"/>
      <c r="AG49">
        <f t="shared" si="2"/>
        <v>2146.1473821758441</v>
      </c>
      <c r="AI49" s="75">
        <f>PXIL!H49</f>
        <v>0</v>
      </c>
      <c r="AJ49" s="75">
        <f>PXIL!N49</f>
        <v>0</v>
      </c>
      <c r="AK49" s="75">
        <f>RTM_IEX!H49</f>
        <v>54.6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15.371053322826373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75.003880834966239</v>
      </c>
      <c r="J50">
        <f>Bawana_RLNG!P50</f>
        <v>0</v>
      </c>
      <c r="K50">
        <f>Bawana_Spot!P50</f>
        <v>0</v>
      </c>
      <c r="L50">
        <f>TWOMCL!O50</f>
        <v>-4.8680000000000003</v>
      </c>
      <c r="M50">
        <f>EDWPCL!S50</f>
        <v>0</v>
      </c>
      <c r="N50">
        <f>'MSW BWN'!S50</f>
        <v>8.0676575999999987</v>
      </c>
      <c r="O50">
        <f>BRPL_ISGS_exbus!BB50</f>
        <v>919.72578987436054</v>
      </c>
      <c r="P50" s="77">
        <v>110.33</v>
      </c>
      <c r="Q50" s="77">
        <v>25.24</v>
      </c>
      <c r="R50" s="80">
        <v>36</v>
      </c>
      <c r="S50" s="80">
        <v>0</v>
      </c>
      <c r="T50" s="78">
        <f>SUMPRODUCT(LTA!F50:AJ50,LTA!F$101:AJ$101,LTA!F$103:AJ$103)</f>
        <v>374.55</v>
      </c>
      <c r="U50" s="78">
        <f>SUMPRODUCT(LTA!F50:AJ50,LTA!F$102:AJ$102,LTA!F$103:AJ$103)</f>
        <v>37.72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488.53</v>
      </c>
      <c r="Z50" s="75">
        <f>IEX!N50</f>
        <v>0</v>
      </c>
      <c r="AA50" s="117">
        <f>STOA!H50</f>
        <v>248.52999999999997</v>
      </c>
      <c r="AB50" s="117">
        <f>-STOA!N50</f>
        <v>-257.96000000000004</v>
      </c>
      <c r="AC50">
        <f t="shared" si="0"/>
        <v>23.406150258766498</v>
      </c>
      <c r="AD50">
        <f t="shared" si="1"/>
        <v>2108.3942313733864</v>
      </c>
      <c r="AE50">
        <f>'IDT-1'!B50</f>
        <v>0</v>
      </c>
      <c r="AF50" s="26"/>
      <c r="AG50">
        <f t="shared" si="2"/>
        <v>2108.3942313733864</v>
      </c>
      <c r="AI50" s="75">
        <f>PXIL!H50</f>
        <v>0</v>
      </c>
      <c r="AJ50" s="75">
        <f>PXIL!N50</f>
        <v>0</v>
      </c>
      <c r="AK50" s="75">
        <f>RTM_IEX!H50</f>
        <v>55.56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16.373271889400918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75.003888617853363</v>
      </c>
      <c r="J51">
        <f>Bawana_RLNG!P51</f>
        <v>0</v>
      </c>
      <c r="K51">
        <f>Bawana_Spot!P51</f>
        <v>0</v>
      </c>
      <c r="L51">
        <f>TWOMCL!O51</f>
        <v>-5.78</v>
      </c>
      <c r="M51">
        <f>EDWPCL!S51</f>
        <v>0</v>
      </c>
      <c r="N51">
        <f>'MSW BWN'!S51</f>
        <v>7.7632808000000004</v>
      </c>
      <c r="O51">
        <f>BRPL_ISGS_exbus!BB51</f>
        <v>922.04820356131233</v>
      </c>
      <c r="P51" s="77">
        <v>110.33</v>
      </c>
      <c r="Q51" s="77">
        <v>25.24</v>
      </c>
      <c r="R51" s="80">
        <v>36</v>
      </c>
      <c r="S51" s="80">
        <v>0</v>
      </c>
      <c r="T51" s="78">
        <f>SUMPRODUCT(LTA!F51:AJ51,LTA!F$101:AJ$101,LTA!F$103:AJ$103)</f>
        <v>375.02000000000004</v>
      </c>
      <c r="U51" s="78">
        <f>SUMPRODUCT(LTA!F51:AJ51,LTA!F$102:AJ$102,LTA!F$103:AJ$103)</f>
        <v>37.46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553.66</v>
      </c>
      <c r="Z51" s="75">
        <f>IEX!N51</f>
        <v>0</v>
      </c>
      <c r="AA51" s="117">
        <f>STOA!H51</f>
        <v>151.27000000000001</v>
      </c>
      <c r="AB51" s="117">
        <f>-STOA!N51</f>
        <v>-257.96000000000004</v>
      </c>
      <c r="AC51">
        <f t="shared" si="0"/>
        <v>23.109329427547177</v>
      </c>
      <c r="AD51">
        <f t="shared" si="1"/>
        <v>2073.1293154410196</v>
      </c>
      <c r="AE51">
        <f>'IDT-1'!B51</f>
        <v>0</v>
      </c>
      <c r="AF51" s="26"/>
      <c r="AG51">
        <f t="shared" si="2"/>
        <v>2073.1293154410196</v>
      </c>
      <c r="AI51" s="75">
        <f>PXIL!H51</f>
        <v>0</v>
      </c>
      <c r="AJ51" s="75">
        <f>PXIL!N51</f>
        <v>0</v>
      </c>
      <c r="AK51" s="75">
        <f>RTM_IEX!H51</f>
        <v>49.81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16.373271889400918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75.003880834966239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7.9238311999999995</v>
      </c>
      <c r="O52">
        <f>BRPL_ISGS_exbus!BB52</f>
        <v>922.04820356131233</v>
      </c>
      <c r="P52" s="77">
        <v>110.33</v>
      </c>
      <c r="Q52" s="77">
        <v>25.24</v>
      </c>
      <c r="R52" s="80">
        <v>36</v>
      </c>
      <c r="S52" s="80">
        <v>0</v>
      </c>
      <c r="T52" s="78">
        <f>SUMPRODUCT(LTA!F52:AJ52,LTA!F$101:AJ$101,LTA!F$103:AJ$103)</f>
        <v>374.93</v>
      </c>
      <c r="U52" s="78">
        <f>SUMPRODUCT(LTA!F52:AJ52,LTA!F$102:AJ$102,LTA!F$103:AJ$103)</f>
        <v>37.47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498.1</v>
      </c>
      <c r="Z52" s="75">
        <f>IEX!N52</f>
        <v>0</v>
      </c>
      <c r="AA52" s="117">
        <f>STOA!H52</f>
        <v>152.67000000000002</v>
      </c>
      <c r="AB52" s="117">
        <f>-STOA!N52</f>
        <v>-257.96000000000004</v>
      </c>
      <c r="AC52">
        <f t="shared" si="0"/>
        <v>22.653317050623954</v>
      </c>
      <c r="AD52">
        <f t="shared" si="1"/>
        <v>2021.0690801869455</v>
      </c>
      <c r="AE52">
        <f>'IDT-1'!B52</f>
        <v>0</v>
      </c>
      <c r="AF52" s="26"/>
      <c r="AG52">
        <f t="shared" si="2"/>
        <v>2021.0690801869455</v>
      </c>
      <c r="AI52" s="75">
        <f>PXIL!H52</f>
        <v>0</v>
      </c>
      <c r="AJ52" s="75">
        <f>PXIL!N52</f>
        <v>0</v>
      </c>
      <c r="AK52" s="75">
        <f>RTM_IEX!H52</f>
        <v>51.72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16.373271889400918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-5.8179999999999996</v>
      </c>
      <c r="M53">
        <f>EDWPCL!S53</f>
        <v>0</v>
      </c>
      <c r="N53">
        <f>'MSW BWN'!S53</f>
        <v>7.3368187999999988</v>
      </c>
      <c r="O53">
        <f>BRPL_ISGS_exbus!BB53</f>
        <v>919.10449857254025</v>
      </c>
      <c r="P53" s="77">
        <v>110.33</v>
      </c>
      <c r="Q53" s="77">
        <v>25.24</v>
      </c>
      <c r="R53" s="80">
        <v>36</v>
      </c>
      <c r="S53" s="80">
        <v>0</v>
      </c>
      <c r="T53" s="78">
        <f>SUMPRODUCT(LTA!F53:AJ53,LTA!F$101:AJ$101,LTA!F$103:AJ$103)</f>
        <v>374.94</v>
      </c>
      <c r="U53" s="78">
        <f>SUMPRODUCT(LTA!F53:AJ53,LTA!F$102:AJ$102,LTA!F$103:AJ$103)</f>
        <v>35.96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416.21</v>
      </c>
      <c r="Z53" s="75">
        <f>IEX!N53</f>
        <v>0</v>
      </c>
      <c r="AA53" s="117">
        <f>STOA!H53</f>
        <v>152.67000000000002</v>
      </c>
      <c r="AB53" s="117">
        <f>-STOA!N53</f>
        <v>-257.96000000000004</v>
      </c>
      <c r="AC53">
        <f t="shared" si="0"/>
        <v>22.513695107054723</v>
      </c>
      <c r="AD53">
        <f t="shared" si="1"/>
        <v>2005.9628941548863</v>
      </c>
      <c r="AE53">
        <f>'IDT-1'!B53</f>
        <v>0</v>
      </c>
      <c r="AF53" s="26"/>
      <c r="AG53">
        <f t="shared" si="2"/>
        <v>2005.9628941548863</v>
      </c>
      <c r="AI53" s="75">
        <f>PXIL!H53</f>
        <v>0</v>
      </c>
      <c r="AJ53" s="75">
        <f>PXIL!N53</f>
        <v>0</v>
      </c>
      <c r="AK53" s="75">
        <f>RTM_IEX!H53</f>
        <v>99.62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23.47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16.373271889400918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75.193859380961115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7.5860063999999987</v>
      </c>
      <c r="O54">
        <f>BRPL_ISGS_exbus!BB54</f>
        <v>914.05412968247992</v>
      </c>
      <c r="P54" s="77">
        <v>110.33</v>
      </c>
      <c r="Q54" s="77">
        <v>25.24</v>
      </c>
      <c r="R54" s="80">
        <v>36</v>
      </c>
      <c r="S54" s="80">
        <v>0</v>
      </c>
      <c r="T54" s="78">
        <f>SUMPRODUCT(LTA!F54:AJ54,LTA!F$101:AJ$101,LTA!F$103:AJ$103)</f>
        <v>374.95</v>
      </c>
      <c r="U54" s="78">
        <f>SUMPRODUCT(LTA!F54:AJ54,LTA!F$102:AJ$102,LTA!F$103:AJ$103)</f>
        <v>36.18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341.49</v>
      </c>
      <c r="Z54" s="75">
        <f>IEX!N54</f>
        <v>0</v>
      </c>
      <c r="AA54" s="117">
        <f>STOA!H54</f>
        <v>152.67000000000002</v>
      </c>
      <c r="AB54" s="117">
        <f>-STOA!N54</f>
        <v>-257.96000000000004</v>
      </c>
      <c r="AC54">
        <f t="shared" si="0"/>
        <v>22.098548153454985</v>
      </c>
      <c r="AD54">
        <f t="shared" si="1"/>
        <v>1958.5819289512767</v>
      </c>
      <c r="AE54">
        <f>'IDT-1'!B54</f>
        <v>0</v>
      </c>
      <c r="AF54" s="26"/>
      <c r="AG54">
        <f t="shared" si="2"/>
        <v>1958.5819289512767</v>
      </c>
      <c r="AI54" s="75">
        <f>PXIL!H54</f>
        <v>0</v>
      </c>
      <c r="AJ54" s="75">
        <f>PXIL!N54</f>
        <v>0</v>
      </c>
      <c r="AK54" s="75">
        <f>RTM_IEX!H54</f>
        <v>102.49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52.21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15.371053322826373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75.193859380961115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7.8034183999999991</v>
      </c>
      <c r="O55">
        <f>BRPL_ISGS_exbus!BB55</f>
        <v>910.69247958379424</v>
      </c>
      <c r="P55" s="77">
        <v>110.33</v>
      </c>
      <c r="Q55" s="77">
        <v>25.24</v>
      </c>
      <c r="R55" s="80">
        <v>36</v>
      </c>
      <c r="S55" s="80">
        <v>0</v>
      </c>
      <c r="T55" s="78">
        <f>SUMPRODUCT(LTA!F55:AJ55,LTA!F$101:AJ$101,LTA!F$103:AJ$103)</f>
        <v>374.81</v>
      </c>
      <c r="U55" s="78">
        <f>SUMPRODUCT(LTA!F55:AJ55,LTA!F$102:AJ$102,LTA!F$103:AJ$103)</f>
        <v>36.33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225.59</v>
      </c>
      <c r="Z55" s="75">
        <f>IEX!N55</f>
        <v>0</v>
      </c>
      <c r="AA55" s="117">
        <f>STOA!H55</f>
        <v>151.97</v>
      </c>
      <c r="AB55" s="117">
        <f>-STOA!N55</f>
        <v>-257.96000000000004</v>
      </c>
      <c r="AC55">
        <f t="shared" si="0"/>
        <v>21.685067334800689</v>
      </c>
      <c r="AD55">
        <f t="shared" si="1"/>
        <v>1912.0089531046704</v>
      </c>
      <c r="AE55">
        <f>'IDT-1'!B55</f>
        <v>0</v>
      </c>
      <c r="AF55" s="26"/>
      <c r="AG55">
        <f t="shared" si="2"/>
        <v>1912.0089531046704</v>
      </c>
      <c r="AI55" s="75">
        <f>PXIL!H55</f>
        <v>0</v>
      </c>
      <c r="AJ55" s="75">
        <f>PXIL!N55</f>
        <v>0</v>
      </c>
      <c r="AK55" s="75">
        <f>RTM_IEX!H55</f>
        <v>103.45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125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12.018980392156863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75.62</v>
      </c>
      <c r="J56">
        <f>Bawana_RLNG!P56</f>
        <v>0</v>
      </c>
      <c r="K56">
        <f>Bawana_Spot!P56</f>
        <v>0</v>
      </c>
      <c r="L56">
        <f>TWOMCL!O56</f>
        <v>-6</v>
      </c>
      <c r="M56">
        <f>EDWPCL!S56</f>
        <v>0</v>
      </c>
      <c r="N56">
        <f>'MSW BWN'!S56</f>
        <v>7.9639687999999991</v>
      </c>
      <c r="O56">
        <f>BRPL_ISGS_exbus!BB56</f>
        <v>910.69247958379424</v>
      </c>
      <c r="P56" s="77">
        <v>110.33</v>
      </c>
      <c r="Q56" s="77">
        <v>25.24</v>
      </c>
      <c r="R56" s="80">
        <v>36</v>
      </c>
      <c r="S56" s="80">
        <v>0</v>
      </c>
      <c r="T56" s="78">
        <f>SUMPRODUCT(LTA!F56:AJ56,LTA!F$101:AJ$101,LTA!F$103:AJ$103)</f>
        <v>372.17000000000007</v>
      </c>
      <c r="U56" s="78">
        <f>SUMPRODUCT(LTA!F56:AJ56,LTA!F$102:AJ$102,LTA!F$103:AJ$103)</f>
        <v>36.549999999999997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149.53</v>
      </c>
      <c r="Z56" s="75">
        <f>IEX!N56</f>
        <v>0</v>
      </c>
      <c r="AA56" s="117">
        <f>STOA!H56</f>
        <v>150.57</v>
      </c>
      <c r="AB56" s="117">
        <f>-STOA!N56</f>
        <v>-257.96000000000004</v>
      </c>
      <c r="AC56">
        <f t="shared" si="0"/>
        <v>21.078102313987046</v>
      </c>
      <c r="AD56">
        <f t="shared" si="1"/>
        <v>1843.897326461964</v>
      </c>
      <c r="AE56">
        <f>'IDT-1'!B56</f>
        <v>0</v>
      </c>
      <c r="AF56" s="26"/>
      <c r="AG56">
        <f t="shared" si="2"/>
        <v>1843.897326461964</v>
      </c>
      <c r="AI56" s="75">
        <f>PXIL!H56</f>
        <v>0</v>
      </c>
      <c r="AJ56" s="75">
        <f>PXIL!N56</f>
        <v>0</v>
      </c>
      <c r="AK56" s="75">
        <f>RTM_IEX!H56</f>
        <v>102.49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139.76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12.018980392156863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7.8351939999999987</v>
      </c>
      <c r="O57">
        <f>BRPL_ISGS_exbus!BB57</f>
        <v>910.69247958379424</v>
      </c>
      <c r="P57" s="77">
        <v>110.33</v>
      </c>
      <c r="Q57" s="77">
        <v>25.24</v>
      </c>
      <c r="R57" s="80">
        <v>36</v>
      </c>
      <c r="S57" s="80">
        <v>0</v>
      </c>
      <c r="T57" s="78">
        <f>SUMPRODUCT(LTA!F57:AJ57,LTA!F$101:AJ$101,LTA!F$103:AJ$103)</f>
        <v>373.37000000000006</v>
      </c>
      <c r="U57" s="78">
        <f>SUMPRODUCT(LTA!F57:AJ57,LTA!F$102:AJ$102,LTA!F$103:AJ$103)</f>
        <v>33.379999999999995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242.35</v>
      </c>
      <c r="Z57" s="75">
        <f>IEX!N57</f>
        <v>0</v>
      </c>
      <c r="AA57" s="117">
        <f>STOA!H57</f>
        <v>147.07</v>
      </c>
      <c r="AB57" s="117">
        <f>-STOA!N57</f>
        <v>-257.96000000000004</v>
      </c>
      <c r="AC57">
        <f t="shared" si="0"/>
        <v>20.819638755738342</v>
      </c>
      <c r="AD57">
        <f t="shared" si="1"/>
        <v>1814.5302249721019</v>
      </c>
      <c r="AE57">
        <f>'IDT-1'!B57</f>
        <v>0</v>
      </c>
      <c r="AF57" s="26"/>
      <c r="AG57">
        <f t="shared" si="2"/>
        <v>1814.5302249721019</v>
      </c>
      <c r="AI57" s="75">
        <f>PXIL!H57</f>
        <v>0</v>
      </c>
      <c r="AJ57" s="75">
        <f>PXIL!N57</f>
        <v>0</v>
      </c>
      <c r="AK57" s="75">
        <f>RTM_IEX!H57</f>
        <v>101.53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12.018980392156863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8.0107959999999991</v>
      </c>
      <c r="O58">
        <f>BRPL_ISGS_exbus!BB58</f>
        <v>910.69247958379424</v>
      </c>
      <c r="P58" s="77">
        <v>110.33</v>
      </c>
      <c r="Q58" s="77">
        <v>25.24</v>
      </c>
      <c r="R58" s="80">
        <v>36</v>
      </c>
      <c r="S58" s="80">
        <v>0</v>
      </c>
      <c r="T58" s="78">
        <f>SUMPRODUCT(LTA!F58:AJ58,LTA!F$101:AJ$101,LTA!F$103:AJ$103)</f>
        <v>371.77</v>
      </c>
      <c r="U58" s="78">
        <f>SUMPRODUCT(LTA!F58:AJ58,LTA!F$102:AJ$102,LTA!F$103:AJ$103)</f>
        <v>33.379999999999995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203.07</v>
      </c>
      <c r="Z58" s="75">
        <f>IEX!N58</f>
        <v>0</v>
      </c>
      <c r="AA58" s="117">
        <f>STOA!H58</f>
        <v>145.67000000000002</v>
      </c>
      <c r="AB58" s="117">
        <f>-STOA!N58</f>
        <v>-257.96000000000004</v>
      </c>
      <c r="AC58">
        <f t="shared" si="0"/>
        <v>20.440760053338341</v>
      </c>
      <c r="AD58">
        <f t="shared" si="1"/>
        <v>1771.8547056745019</v>
      </c>
      <c r="AE58">
        <f>'IDT-1'!B58</f>
        <v>0</v>
      </c>
      <c r="AF58" s="26"/>
      <c r="AG58">
        <f t="shared" si="2"/>
        <v>1771.8547056745019</v>
      </c>
      <c r="AI58" s="75">
        <f>PXIL!H58</f>
        <v>0</v>
      </c>
      <c r="AJ58" s="75">
        <f>PXIL!N58</f>
        <v>0</v>
      </c>
      <c r="AK58" s="75">
        <f>RTM_IEX!H58</f>
        <v>100.58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15.371053322826373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7.9639687999999991</v>
      </c>
      <c r="O59">
        <f>BRPL_ISGS_exbus!BB59</f>
        <v>910.27899433119853</v>
      </c>
      <c r="P59" s="77">
        <v>110.33</v>
      </c>
      <c r="Q59" s="77">
        <v>25.24</v>
      </c>
      <c r="R59" s="80">
        <v>36</v>
      </c>
      <c r="S59" s="80">
        <v>0</v>
      </c>
      <c r="T59" s="78">
        <f>SUMPRODUCT(LTA!F59:AJ59,LTA!F$101:AJ$101,LTA!F$103:AJ$103)</f>
        <v>368.45</v>
      </c>
      <c r="U59" s="78">
        <f>SUMPRODUCT(LTA!F59:AJ59,LTA!F$102:AJ$102,LTA!F$103:AJ$103)</f>
        <v>33.31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163.80000000000001</v>
      </c>
      <c r="Z59" s="75">
        <f>IEX!N59</f>
        <v>0</v>
      </c>
      <c r="AA59" s="117">
        <f>STOA!H59</f>
        <v>140.07</v>
      </c>
      <c r="AB59" s="117">
        <f>-STOA!N59</f>
        <v>-257.96000000000004</v>
      </c>
      <c r="AC59">
        <f t="shared" si="0"/>
        <v>20.285983545545388</v>
      </c>
      <c r="AD59">
        <f t="shared" si="1"/>
        <v>1754.4212426603688</v>
      </c>
      <c r="AE59">
        <f>'IDT-1'!B59</f>
        <v>0</v>
      </c>
      <c r="AF59" s="26"/>
      <c r="AG59">
        <f t="shared" si="2"/>
        <v>1754.4212426603688</v>
      </c>
      <c r="AI59" s="75">
        <f>PXIL!H59</f>
        <v>0</v>
      </c>
      <c r="AJ59" s="75">
        <f>PXIL!N59</f>
        <v>0</v>
      </c>
      <c r="AK59" s="75">
        <f>RTM_IEX!H59</f>
        <v>128.36000000000001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15.371053322826373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7.5860063999999987</v>
      </c>
      <c r="O60">
        <f>BRPL_ISGS_exbus!BB60</f>
        <v>920.47230709599853</v>
      </c>
      <c r="P60" s="77">
        <v>110.33</v>
      </c>
      <c r="Q60" s="77">
        <v>25.24</v>
      </c>
      <c r="R60" s="80">
        <v>36</v>
      </c>
      <c r="S60" s="80">
        <v>0</v>
      </c>
      <c r="T60" s="78">
        <f>SUMPRODUCT(LTA!F60:AJ60,LTA!F$101:AJ$101,LTA!F$103:AJ$103)</f>
        <v>363.33</v>
      </c>
      <c r="U60" s="78">
        <f>SUMPRODUCT(LTA!F60:AJ60,LTA!F$102:AJ$102,LTA!F$103:AJ$103)</f>
        <v>33.33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136.97999999999999</v>
      </c>
      <c r="Z60" s="75">
        <f>IEX!N60</f>
        <v>0</v>
      </c>
      <c r="AA60" s="117">
        <f>STOA!H60</f>
        <v>137.27000000000001</v>
      </c>
      <c r="AB60" s="117">
        <f>-STOA!N60</f>
        <v>-257.96000000000004</v>
      </c>
      <c r="AC60">
        <f t="shared" si="0"/>
        <v>19.96571062875563</v>
      </c>
      <c r="AD60">
        <f t="shared" si="1"/>
        <v>1718.3468659419584</v>
      </c>
      <c r="AE60">
        <f>'IDT-1'!B60</f>
        <v>0</v>
      </c>
      <c r="AF60" s="26"/>
      <c r="AG60">
        <f t="shared" si="2"/>
        <v>1718.3468659419584</v>
      </c>
      <c r="AI60" s="75">
        <f>PXIL!H60</f>
        <v>0</v>
      </c>
      <c r="AJ60" s="75">
        <f>PXIL!N60</f>
        <v>0</v>
      </c>
      <c r="AK60" s="75">
        <f>RTM_IEX!H60</f>
        <v>116.87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15.371053322826373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-5.6840000000000002</v>
      </c>
      <c r="M61">
        <f>EDWPCL!S61</f>
        <v>0</v>
      </c>
      <c r="N61">
        <f>'MSW BWN'!S61</f>
        <v>8.2449319999999986</v>
      </c>
      <c r="O61">
        <f>BRPL_ISGS_exbus!BB61</f>
        <v>923.22163099315765</v>
      </c>
      <c r="P61" s="77">
        <v>110.33</v>
      </c>
      <c r="Q61" s="77">
        <v>25.24</v>
      </c>
      <c r="R61" s="80">
        <v>36</v>
      </c>
      <c r="S61" s="80">
        <v>0</v>
      </c>
      <c r="T61" s="78">
        <f>SUMPRODUCT(LTA!F61:AJ61,LTA!F$101:AJ$101,LTA!F$103:AJ$103)</f>
        <v>353.96000000000004</v>
      </c>
      <c r="U61" s="78">
        <f>SUMPRODUCT(LTA!F61:AJ61,LTA!F$102:AJ$102,LTA!F$103:AJ$103)</f>
        <v>33.380000000000003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97.71</v>
      </c>
      <c r="Z61" s="75">
        <f>IEX!N61</f>
        <v>0</v>
      </c>
      <c r="AA61" s="117">
        <f>STOA!H61</f>
        <v>132.37</v>
      </c>
      <c r="AB61" s="117">
        <f>-STOA!N61</f>
        <v>-257.96000000000004</v>
      </c>
      <c r="AC61">
        <f t="shared" si="0"/>
        <v>19.495716076042328</v>
      </c>
      <c r="AD61">
        <f t="shared" si="1"/>
        <v>1666.2979002399418</v>
      </c>
      <c r="AE61">
        <f>'IDT-1'!B61</f>
        <v>0.45400000000000001</v>
      </c>
      <c r="AF61" s="26"/>
      <c r="AG61">
        <f t="shared" si="2"/>
        <v>1666.7519002399417</v>
      </c>
      <c r="AI61" s="75">
        <f>PXIL!H61</f>
        <v>0</v>
      </c>
      <c r="AJ61" s="75">
        <f>PXIL!N61</f>
        <v>0</v>
      </c>
      <c r="AK61" s="75">
        <f>RTM_IEX!H61</f>
        <v>113.99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15.371053322826373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8.0760195999999986</v>
      </c>
      <c r="O62">
        <f>BRPL_ISGS_exbus!BB62</f>
        <v>923.51892531938972</v>
      </c>
      <c r="P62" s="77">
        <v>110.33</v>
      </c>
      <c r="Q62" s="77">
        <v>25.24</v>
      </c>
      <c r="R62" s="80">
        <v>36</v>
      </c>
      <c r="S62" s="80">
        <v>0</v>
      </c>
      <c r="T62" s="78">
        <f>SUMPRODUCT(LTA!F62:AJ62,LTA!F$101:AJ$101,LTA!F$103:AJ$103)</f>
        <v>332.65</v>
      </c>
      <c r="U62" s="78">
        <f>SUMPRODUCT(LTA!F62:AJ62,LTA!F$102:AJ$102,LTA!F$103:AJ$103)</f>
        <v>33.58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81.42</v>
      </c>
      <c r="Z62" s="75">
        <f>IEX!N62</f>
        <v>0</v>
      </c>
      <c r="AA62" s="117">
        <f>STOA!H62</f>
        <v>123.97</v>
      </c>
      <c r="AB62" s="117">
        <f>-STOA!N62</f>
        <v>-257.96000000000004</v>
      </c>
      <c r="AC62">
        <f t="shared" si="0"/>
        <v>19.224192985281473</v>
      </c>
      <c r="AD62">
        <f t="shared" si="1"/>
        <v>1634.825015008824</v>
      </c>
      <c r="AE62">
        <f>'IDT-1'!B62</f>
        <v>0.97599999999999998</v>
      </c>
      <c r="AF62" s="26"/>
      <c r="AG62">
        <f t="shared" si="2"/>
        <v>1635.8010150088242</v>
      </c>
      <c r="AI62" s="75">
        <f>PXIL!H62</f>
        <v>0</v>
      </c>
      <c r="AJ62" s="75">
        <f>PXIL!N62</f>
        <v>0</v>
      </c>
      <c r="AK62" s="75">
        <f>RTM_IEX!H62</f>
        <v>128.36000000000001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15.371053322826373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7.6746435999999996</v>
      </c>
      <c r="O63">
        <f>BRPL_ISGS_exbus!BB63</f>
        <v>932.31895037343588</v>
      </c>
      <c r="P63" s="77">
        <v>110.33451709314227</v>
      </c>
      <c r="Q63" s="77">
        <v>25.24</v>
      </c>
      <c r="R63" s="80">
        <v>36</v>
      </c>
      <c r="S63" s="80">
        <v>0</v>
      </c>
      <c r="T63" s="78">
        <f>SUMPRODUCT(LTA!F63:AJ63,LTA!F$101:AJ$101,LTA!F$103:AJ$103)</f>
        <v>312.77999999999997</v>
      </c>
      <c r="U63" s="78">
        <f>SUMPRODUCT(LTA!F63:AJ63,LTA!F$102:AJ$102,LTA!F$103:AJ$103)</f>
        <v>32.120000000000005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22.03</v>
      </c>
      <c r="Z63" s="75">
        <f>IEX!N63</f>
        <v>0</v>
      </c>
      <c r="AA63" s="117">
        <f>STOA!H63</f>
        <v>118.37</v>
      </c>
      <c r="AB63" s="117">
        <f>-STOA!N63</f>
        <v>-257.96000000000004</v>
      </c>
      <c r="AC63">
        <f t="shared" si="0"/>
        <v>18.201308847376737</v>
      </c>
      <c r="AD63">
        <f t="shared" si="1"/>
        <v>1519.6110652939174</v>
      </c>
      <c r="AE63">
        <f>'IDT-1'!B63</f>
        <v>8.4350000000000005</v>
      </c>
      <c r="AF63" s="26"/>
      <c r="AG63">
        <f t="shared" si="2"/>
        <v>1528.0460652939173</v>
      </c>
      <c r="AI63" s="75">
        <f>PXIL!H63</f>
        <v>0</v>
      </c>
      <c r="AJ63" s="75">
        <f>PXIL!N63</f>
        <v>0</v>
      </c>
      <c r="AK63" s="75">
        <f>RTM_IEX!H63</f>
        <v>90.04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15.371053322826373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7.6094199999999992</v>
      </c>
      <c r="O64">
        <f>BRPL_ISGS_exbus!BB64</f>
        <v>948.23077540925067</v>
      </c>
      <c r="P64" s="77">
        <v>110.33451709314227</v>
      </c>
      <c r="Q64" s="77">
        <v>25.24</v>
      </c>
      <c r="R64" s="80">
        <v>36</v>
      </c>
      <c r="S64" s="80">
        <v>0</v>
      </c>
      <c r="T64" s="78">
        <f>SUMPRODUCT(LTA!F64:AJ64,LTA!F$101:AJ$101,LTA!F$103:AJ$103)</f>
        <v>287.86</v>
      </c>
      <c r="U64" s="78">
        <f>SUMPRODUCT(LTA!F64:AJ64,LTA!F$102:AJ$102,LTA!F$103:AJ$103)</f>
        <v>32.18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13.41</v>
      </c>
      <c r="Z64" s="75">
        <f>IEX!N64</f>
        <v>0</v>
      </c>
      <c r="AA64" s="117">
        <f>STOA!H64</f>
        <v>114.87</v>
      </c>
      <c r="AB64" s="117">
        <f>-STOA!N64</f>
        <v>-257.96000000000004</v>
      </c>
      <c r="AC64">
        <f t="shared" si="0"/>
        <v>17.998526940011903</v>
      </c>
      <c r="AD64">
        <f t="shared" si="1"/>
        <v>1496.7704486370969</v>
      </c>
      <c r="AE64">
        <f>'IDT-1'!B64</f>
        <v>16.334</v>
      </c>
      <c r="AF64" s="26"/>
      <c r="AG64">
        <f t="shared" si="2"/>
        <v>1513.104448637097</v>
      </c>
      <c r="AI64" s="75">
        <f>PXIL!H64</f>
        <v>0</v>
      </c>
      <c r="AJ64" s="75">
        <f>PXIL!N64</f>
        <v>0</v>
      </c>
      <c r="AK64" s="75">
        <f>RTM_IEX!H64</f>
        <v>88.13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15.371053322826373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-6.1160000000000005</v>
      </c>
      <c r="M65">
        <f>EDWPCL!S65</f>
        <v>0</v>
      </c>
      <c r="N65">
        <f>'MSW BWN'!S65</f>
        <v>7.7699703999999983</v>
      </c>
      <c r="O65">
        <f>BRPL_ISGS_exbus!BB65</f>
        <v>984.04957584977433</v>
      </c>
      <c r="P65" s="77">
        <v>112.9345172</v>
      </c>
      <c r="Q65" s="77">
        <v>25.24</v>
      </c>
      <c r="R65" s="80">
        <v>36</v>
      </c>
      <c r="S65" s="80">
        <v>0</v>
      </c>
      <c r="T65" s="78">
        <f>SUMPRODUCT(LTA!F65:AJ65,LTA!F$101:AJ$101,LTA!F$103:AJ$103)</f>
        <v>265.06</v>
      </c>
      <c r="U65" s="78">
        <f>SUMPRODUCT(LTA!F65:AJ65,LTA!F$102:AJ$102,LTA!F$103:AJ$103)</f>
        <v>32.64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13.41</v>
      </c>
      <c r="Z65" s="75">
        <f>IEX!N65</f>
        <v>0</v>
      </c>
      <c r="AA65" s="117">
        <f>STOA!H65</f>
        <v>102.97</v>
      </c>
      <c r="AB65" s="117">
        <f>-STOA!N65</f>
        <v>-257.96000000000004</v>
      </c>
      <c r="AC65">
        <f t="shared" si="0"/>
        <v>18.036617431150141</v>
      </c>
      <c r="AD65">
        <f t="shared" si="1"/>
        <v>1501.082499341451</v>
      </c>
      <c r="AE65">
        <f>'IDT-1'!B65</f>
        <v>15.154</v>
      </c>
      <c r="AF65" s="26"/>
      <c r="AG65">
        <f t="shared" si="2"/>
        <v>1516.236499341451</v>
      </c>
      <c r="AI65" s="75">
        <f>PXIL!H65</f>
        <v>0</v>
      </c>
      <c r="AJ65" s="75">
        <f>PXIL!N65</f>
        <v>0</v>
      </c>
      <c r="AK65" s="75">
        <f>RTM_IEX!H65</f>
        <v>88.13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15.371053322826373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-6.1160000000000005</v>
      </c>
      <c r="M66">
        <f>EDWPCL!S66</f>
        <v>0</v>
      </c>
      <c r="N66">
        <f>'MSW BWN'!S66</f>
        <v>8.0442439999999991</v>
      </c>
      <c r="O66">
        <f>BRPL_ISGS_exbus!BB66</f>
        <v>984.05755995004654</v>
      </c>
      <c r="P66" s="77">
        <v>112.9345172</v>
      </c>
      <c r="Q66" s="77">
        <v>25.24</v>
      </c>
      <c r="R66" s="80">
        <v>36</v>
      </c>
      <c r="S66" s="80">
        <v>0</v>
      </c>
      <c r="T66" s="78">
        <f>SUMPRODUCT(LTA!F66:AJ66,LTA!F$101:AJ$101,LTA!F$103:AJ$103)</f>
        <v>228.23000000000002</v>
      </c>
      <c r="U66" s="78">
        <f>SUMPRODUCT(LTA!F66:AJ66,LTA!F$102:AJ$102,LTA!F$103:AJ$103)</f>
        <v>32.879999999999995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55.56</v>
      </c>
      <c r="Z66" s="75">
        <f>IEX!N66</f>
        <v>0</v>
      </c>
      <c r="AA66" s="117">
        <f>STOA!H66</f>
        <v>88.27000000000001</v>
      </c>
      <c r="AB66" s="117">
        <f>-STOA!N66</f>
        <v>-257.96000000000004</v>
      </c>
      <c r="AC66">
        <f t="shared" si="0"/>
        <v>17.916517298912531</v>
      </c>
      <c r="AD66">
        <f t="shared" si="1"/>
        <v>1487.55485717396</v>
      </c>
      <c r="AE66">
        <f>'IDT-1'!B66</f>
        <v>9.8740000000000006</v>
      </c>
      <c r="AF66" s="26"/>
      <c r="AG66">
        <f t="shared" si="2"/>
        <v>1497.4288571739601</v>
      </c>
      <c r="AI66" s="75">
        <f>PXIL!H66</f>
        <v>0</v>
      </c>
      <c r="AJ66" s="75">
        <f>PXIL!N66</f>
        <v>0</v>
      </c>
      <c r="AK66" s="75">
        <f>RTM_IEX!H66</f>
        <v>83.34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15.371053322826373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-5.9619999999999989</v>
      </c>
      <c r="M67">
        <f>EDWPCL!S67</f>
        <v>0</v>
      </c>
      <c r="N67">
        <f>'MSW BWN'!S67</f>
        <v>8.509171199999999</v>
      </c>
      <c r="O67">
        <f>BRPL_ISGS_exbus!BB67</f>
        <v>992.66106543783258</v>
      </c>
      <c r="P67" s="77">
        <v>112.9345172</v>
      </c>
      <c r="Q67" s="77">
        <v>25.24</v>
      </c>
      <c r="R67" s="80">
        <v>36</v>
      </c>
      <c r="S67" s="80">
        <v>0</v>
      </c>
      <c r="T67" s="78">
        <f>SUMPRODUCT(LTA!F67:AJ67,LTA!F$101:AJ$101,LTA!F$103:AJ$103)</f>
        <v>201.60999999999999</v>
      </c>
      <c r="U67" s="78">
        <f>SUMPRODUCT(LTA!F67:AJ67,LTA!F$102:AJ$102,LTA!F$103:AJ$103)</f>
        <v>33.56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4.79</v>
      </c>
      <c r="Z67" s="75">
        <f>IEX!N67</f>
        <v>0</v>
      </c>
      <c r="AA67" s="117">
        <f>STOA!H67</f>
        <v>178.52999999999997</v>
      </c>
      <c r="AB67" s="117">
        <f>-STOA!N67</f>
        <v>-257.96000000000004</v>
      </c>
      <c r="AC67">
        <f t="shared" si="0"/>
        <v>17.81912827492663</v>
      </c>
      <c r="AD67">
        <f t="shared" si="1"/>
        <v>1476.894678885732</v>
      </c>
      <c r="AE67">
        <f>'IDT-1'!B67</f>
        <v>7.6630000000000003</v>
      </c>
      <c r="AF67" s="26"/>
      <c r="AG67">
        <f t="shared" si="2"/>
        <v>1484.557678885732</v>
      </c>
      <c r="AI67" s="75">
        <f>PXIL!H67</f>
        <v>0</v>
      </c>
      <c r="AJ67" s="75">
        <f>PXIL!N67</f>
        <v>0</v>
      </c>
      <c r="AK67" s="75">
        <f>RTM_IEX!H67</f>
        <v>49.81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15.371053322826373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-6.01</v>
      </c>
      <c r="M68">
        <f>EDWPCL!S68</f>
        <v>0</v>
      </c>
      <c r="N68">
        <f>'MSW BWN'!S68</f>
        <v>8.3971203999999986</v>
      </c>
      <c r="O68">
        <f>BRPL_ISGS_exbus!BB68</f>
        <v>1014.1806391615746</v>
      </c>
      <c r="P68" s="77">
        <v>112.9345172</v>
      </c>
      <c r="Q68" s="77">
        <v>25.24</v>
      </c>
      <c r="R68" s="80">
        <v>36</v>
      </c>
      <c r="S68" s="80">
        <v>0</v>
      </c>
      <c r="T68" s="78">
        <f>SUMPRODUCT(LTA!F68:AJ68,LTA!F$101:AJ$101,LTA!F$103:AJ$103)</f>
        <v>172.14999999999998</v>
      </c>
      <c r="U68" s="78">
        <f>SUMPRODUCT(LTA!F68:AJ68,LTA!F$102:AJ$102,LTA!F$103:AJ$103)</f>
        <v>34.03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34.479999999999997</v>
      </c>
      <c r="Z68" s="75">
        <f>IEX!N68</f>
        <v>0</v>
      </c>
      <c r="AA68" s="117">
        <f>STOA!H68</f>
        <v>171.52999999999997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17.885092626776629</v>
      </c>
      <c r="AD68">
        <f t="shared" ref="AD68:AD98" si="4">SUM(B68:AB68,AI68:AR68)-AC68</f>
        <v>1484.2282374576246</v>
      </c>
      <c r="AE68">
        <f>'IDT-1'!B68</f>
        <v>8.6059999999999999</v>
      </c>
      <c r="AF68" s="26"/>
      <c r="AG68">
        <f t="shared" ref="AG68:AG98" si="5">SUM(AD68:AF68)+AT68</f>
        <v>1492.8342374576246</v>
      </c>
      <c r="AI68" s="75">
        <f>PXIL!H68</f>
        <v>0</v>
      </c>
      <c r="AJ68" s="75">
        <f>PXIL!N68</f>
        <v>0</v>
      </c>
      <c r="AK68" s="75">
        <f>RTM_IEX!H68</f>
        <v>42.15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15.371053322826373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8.4690335999999995</v>
      </c>
      <c r="O69">
        <f>BRPL_ISGS_exbus!BB69</f>
        <v>1006.5452787066181</v>
      </c>
      <c r="P69" s="77">
        <v>112.9345172</v>
      </c>
      <c r="Q69" s="77">
        <v>25.24</v>
      </c>
      <c r="R69" s="80">
        <v>32.159999999999997</v>
      </c>
      <c r="S69" s="80">
        <v>0</v>
      </c>
      <c r="T69" s="78">
        <f>SUMPRODUCT(LTA!F69:AJ69,LTA!F$101:AJ$101,LTA!F$103:AJ$103)</f>
        <v>140.68</v>
      </c>
      <c r="U69" s="78">
        <f>SUMPRODUCT(LTA!F69:AJ69,LTA!F$102:AJ$102,LTA!F$103:AJ$103)</f>
        <v>34.58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109.21</v>
      </c>
      <c r="Z69" s="75">
        <f>IEX!N69</f>
        <v>0</v>
      </c>
      <c r="AA69" s="117">
        <f>STOA!H69</f>
        <v>157.52999999999997</v>
      </c>
      <c r="AB69" s="117">
        <f>-STOA!N69</f>
        <v>-257.96000000000004</v>
      </c>
      <c r="AC69">
        <f t="shared" si="3"/>
        <v>18.048019169649088</v>
      </c>
      <c r="AD69">
        <f t="shared" si="4"/>
        <v>1502.3450734116852</v>
      </c>
      <c r="AE69">
        <f>'IDT-1'!B69</f>
        <v>4.6890000000000001</v>
      </c>
      <c r="AF69" s="26"/>
      <c r="AG69">
        <f t="shared" si="5"/>
        <v>1507.0340734116853</v>
      </c>
      <c r="AI69" s="75">
        <f>PXIL!H69</f>
        <v>0</v>
      </c>
      <c r="AJ69" s="75">
        <f>PXIL!N69</f>
        <v>0</v>
      </c>
      <c r="AK69" s="75">
        <f>RTM_IEX!H69</f>
        <v>42.14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15.371053322826373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8.0358819999999991</v>
      </c>
      <c r="O70">
        <f>BRPL_ISGS_exbus!BB70</f>
        <v>1016.3986803424973</v>
      </c>
      <c r="P70" s="77">
        <v>112.9345172</v>
      </c>
      <c r="Q70" s="77">
        <v>25.24</v>
      </c>
      <c r="R70" s="80">
        <v>19.025107969151673</v>
      </c>
      <c r="S70" s="80">
        <v>0</v>
      </c>
      <c r="T70" s="78">
        <f>SUMPRODUCT(LTA!F70:AJ70,LTA!F$101:AJ$101,LTA!F$103:AJ$103)</f>
        <v>110.19</v>
      </c>
      <c r="U70" s="78">
        <f>SUMPRODUCT(LTA!F70:AJ70,LTA!F$102:AJ$102,LTA!F$103:AJ$103)</f>
        <v>33.049999999999997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171.46</v>
      </c>
      <c r="Z70" s="75">
        <f>IEX!N70</f>
        <v>0</v>
      </c>
      <c r="AA70" s="117">
        <f>STOA!H70</f>
        <v>143.52999999999997</v>
      </c>
      <c r="AB70" s="117">
        <f>-STOA!N70</f>
        <v>-257.96000000000004</v>
      </c>
      <c r="AC70">
        <f t="shared" si="3"/>
        <v>18.191946320093354</v>
      </c>
      <c r="AD70">
        <f t="shared" si="4"/>
        <v>1518.5565042662715</v>
      </c>
      <c r="AE70">
        <f>'IDT-1'!B70</f>
        <v>0</v>
      </c>
      <c r="AF70" s="26"/>
      <c r="AG70">
        <f t="shared" si="5"/>
        <v>1518.5565042662715</v>
      </c>
      <c r="AI70" s="75">
        <f>PXIL!H70</f>
        <v>0</v>
      </c>
      <c r="AJ70" s="75">
        <f>PXIL!N70</f>
        <v>0</v>
      </c>
      <c r="AK70" s="75">
        <f>RTM_IEX!H70</f>
        <v>45.98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15.371053322826373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7.8101079999999987</v>
      </c>
      <c r="O71">
        <f>BRPL_ISGS_exbus!BB71</f>
        <v>1034.2826159088484</v>
      </c>
      <c r="P71" s="77">
        <v>112.9345172</v>
      </c>
      <c r="Q71" s="77">
        <v>25.24</v>
      </c>
      <c r="R71" s="80">
        <v>7.8500000000000014</v>
      </c>
      <c r="S71" s="80">
        <v>0</v>
      </c>
      <c r="T71" s="78">
        <f>SUMPRODUCT(LTA!F71:AJ71,LTA!F$101:AJ$101,LTA!F$103:AJ$103)</f>
        <v>80.27</v>
      </c>
      <c r="U71" s="78">
        <f>SUMPRODUCT(LTA!F71:AJ71,LTA!F$102:AJ$102,LTA!F$103:AJ$103)</f>
        <v>33.200000000000003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134.11000000000001</v>
      </c>
      <c r="Z71" s="75">
        <f>IEX!N71</f>
        <v>0</v>
      </c>
      <c r="AA71" s="117">
        <f>STOA!H71</f>
        <v>232.64999999999998</v>
      </c>
      <c r="AB71" s="117">
        <f>-STOA!N71</f>
        <v>-257.96000000000004</v>
      </c>
      <c r="AC71">
        <f t="shared" si="3"/>
        <v>18.341397191748715</v>
      </c>
      <c r="AD71">
        <f t="shared" si="4"/>
        <v>1535.3901069918159</v>
      </c>
      <c r="AE71">
        <f>'IDT-1'!B71</f>
        <v>0</v>
      </c>
      <c r="AF71" s="26"/>
      <c r="AG71">
        <f t="shared" si="5"/>
        <v>1535.3901069918159</v>
      </c>
      <c r="AI71" s="75">
        <f>PXIL!H71</f>
        <v>0</v>
      </c>
      <c r="AJ71" s="75">
        <f>PXIL!N71</f>
        <v>0</v>
      </c>
      <c r="AK71" s="75">
        <f>RTM_IEX!H71</f>
        <v>34.479999999999997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15.371053322826373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8.1479327999999995</v>
      </c>
      <c r="O72">
        <f>BRPL_ISGS_exbus!BB72</f>
        <v>1067.400832943232</v>
      </c>
      <c r="P72" s="77">
        <v>112.9345172</v>
      </c>
      <c r="Q72" s="77">
        <v>25.24</v>
      </c>
      <c r="R72" s="80">
        <v>0.78000000000000014</v>
      </c>
      <c r="S72" s="80">
        <v>0</v>
      </c>
      <c r="T72" s="78">
        <f>SUMPRODUCT(LTA!F72:AJ72,LTA!F$101:AJ$101,LTA!F$103:AJ$103)</f>
        <v>50.509999999999991</v>
      </c>
      <c r="U72" s="78">
        <f>SUMPRODUCT(LTA!F72:AJ72,LTA!F$102:AJ$102,LTA!F$103:AJ$103)</f>
        <v>33.06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415.65000000000003</v>
      </c>
      <c r="AB72" s="117">
        <f>-STOA!N72</f>
        <v>-257.96000000000004</v>
      </c>
      <c r="AC72">
        <f t="shared" si="3"/>
        <v>18.69855435989129</v>
      </c>
      <c r="AD72">
        <f t="shared" si="4"/>
        <v>1575.6189916580568</v>
      </c>
      <c r="AE72">
        <f>'IDT-1'!B72</f>
        <v>0</v>
      </c>
      <c r="AF72" s="26"/>
      <c r="AG72">
        <f t="shared" si="5"/>
        <v>1575.6189916580568</v>
      </c>
      <c r="AI72" s="75">
        <f>PXIL!H72</f>
        <v>0</v>
      </c>
      <c r="AJ72" s="75">
        <f>PXIL!N72</f>
        <v>0</v>
      </c>
      <c r="AK72" s="75">
        <f>RTM_IEX!H72</f>
        <v>29.69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15.371053322826373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-5.75</v>
      </c>
      <c r="M73">
        <f>EDWPCL!S73</f>
        <v>0</v>
      </c>
      <c r="N73">
        <f>'MSW BWN'!S73</f>
        <v>8.2767075999999982</v>
      </c>
      <c r="O73">
        <f>BRPL_ISGS_exbus!BB73</f>
        <v>1110.3719017309854</v>
      </c>
      <c r="P73" s="77">
        <v>112.9345172</v>
      </c>
      <c r="Q73" s="77">
        <v>33.659999999999997</v>
      </c>
      <c r="R73" s="80">
        <v>0</v>
      </c>
      <c r="S73" s="80">
        <v>0</v>
      </c>
      <c r="T73" s="78">
        <f>SUMPRODUCT(LTA!F73:AJ73,LTA!F$101:AJ$101,LTA!F$103:AJ$103)</f>
        <v>31.409999999999997</v>
      </c>
      <c r="U73" s="78">
        <f>SUMPRODUCT(LTA!F73:AJ73,LTA!F$102:AJ$102,LTA!F$103:AJ$103)</f>
        <v>33.56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438.42</v>
      </c>
      <c r="AB73" s="117">
        <f>-STOA!N73</f>
        <v>-257.96000000000004</v>
      </c>
      <c r="AC73">
        <f t="shared" si="3"/>
        <v>18.976191791591674</v>
      </c>
      <c r="AD73">
        <f t="shared" si="4"/>
        <v>1607.6479880622203</v>
      </c>
      <c r="AE73">
        <f>'IDT-1'!B73</f>
        <v>0</v>
      </c>
      <c r="AF73" s="26"/>
      <c r="AG73">
        <f t="shared" si="5"/>
        <v>1607.6479880622203</v>
      </c>
      <c r="AI73" s="75">
        <f>PXIL!H73</f>
        <v>0</v>
      </c>
      <c r="AJ73" s="75">
        <f>PXIL!N73</f>
        <v>0</v>
      </c>
      <c r="AK73" s="75">
        <f>RTM_IEX!H73</f>
        <v>6.71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15.371053322826373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8.2282080000000004</v>
      </c>
      <c r="O74">
        <f>BRPL_ISGS_exbus!BB74</f>
        <v>1117.2805408024799</v>
      </c>
      <c r="P74" s="77">
        <v>112.9345172</v>
      </c>
      <c r="Q74" s="77">
        <v>33.659999999999997</v>
      </c>
      <c r="R74" s="80">
        <v>0</v>
      </c>
      <c r="S74" s="80">
        <v>0</v>
      </c>
      <c r="T74" s="78">
        <f>SUMPRODUCT(LTA!F74:AJ74,LTA!F$101:AJ$101,LTA!F$103:AJ$103)</f>
        <v>14.91</v>
      </c>
      <c r="U74" s="78">
        <f>SUMPRODUCT(LTA!F74:AJ74,LTA!F$102:AJ$102,LTA!F$103:AJ$103)</f>
        <v>33.9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483.51</v>
      </c>
      <c r="AB74" s="117">
        <f>-STOA!N74</f>
        <v>-257.96000000000004</v>
      </c>
      <c r="AC74">
        <f t="shared" si="3"/>
        <v>19.294490210812672</v>
      </c>
      <c r="AD74">
        <f t="shared" si="4"/>
        <v>1642.7430388663834</v>
      </c>
      <c r="AE74">
        <f>'IDT-1'!B74</f>
        <v>0</v>
      </c>
      <c r="AF74" s="26"/>
      <c r="AG74">
        <f t="shared" si="5"/>
        <v>1642.7430388663834</v>
      </c>
      <c r="AI74" s="75">
        <f>PXIL!H74</f>
        <v>0</v>
      </c>
      <c r="AJ74" s="75">
        <f>PXIL!N74</f>
        <v>0</v>
      </c>
      <c r="AK74" s="75">
        <f>RTM_IEX!H74</f>
        <v>6.71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16.373271889400918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8.661359599999999</v>
      </c>
      <c r="O75">
        <f>BRPL_ISGS_exbus!BB75</f>
        <v>1116.8159129209798</v>
      </c>
      <c r="P75" s="77">
        <v>112.9345172</v>
      </c>
      <c r="Q75" s="77">
        <v>33.659999999999997</v>
      </c>
      <c r="R75" s="80">
        <v>0</v>
      </c>
      <c r="S75" s="80">
        <v>0</v>
      </c>
      <c r="T75" s="78">
        <f>SUMPRODUCT(LTA!F75:AJ75,LTA!F$101:AJ$101,LTA!F$103:AJ$103)</f>
        <v>10.370000000000001</v>
      </c>
      <c r="U75" s="78">
        <f>SUMPRODUCT(LTA!F75:AJ75,LTA!F$102:AJ$102,LTA!F$103:AJ$103)</f>
        <v>29.509999999999998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381.54000000000008</v>
      </c>
      <c r="AB75" s="117">
        <f>-STOA!N75</f>
        <v>-107.19</v>
      </c>
      <c r="AC75">
        <f t="shared" si="3"/>
        <v>16.937957456399939</v>
      </c>
      <c r="AD75">
        <f t="shared" si="4"/>
        <v>1680.1903139058704</v>
      </c>
      <c r="AE75">
        <f>'IDT-1'!B75</f>
        <v>0</v>
      </c>
      <c r="AF75" s="26"/>
      <c r="AG75">
        <f t="shared" si="5"/>
        <v>1680.1903139058704</v>
      </c>
      <c r="AI75" s="75">
        <f>PXIL!H75</f>
        <v>0</v>
      </c>
      <c r="AJ75" s="75">
        <f>PXIL!N75</f>
        <v>0</v>
      </c>
      <c r="AK75" s="75">
        <f>RTM_IEX!H75</f>
        <v>0.96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16.373271889400918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-5.9320000000000004</v>
      </c>
      <c r="M76">
        <f>EDWPCL!S76</f>
        <v>0</v>
      </c>
      <c r="N76">
        <f>'MSW BWN'!S76</f>
        <v>8.0592955999999987</v>
      </c>
      <c r="O76">
        <f>BRPL_ISGS_exbus!BB76</f>
        <v>1113.5153066287198</v>
      </c>
      <c r="P76" s="77">
        <v>112.9345172</v>
      </c>
      <c r="Q76" s="77">
        <v>33.659999999999997</v>
      </c>
      <c r="R76" s="80">
        <v>0</v>
      </c>
      <c r="S76" s="80">
        <v>0</v>
      </c>
      <c r="T76" s="78">
        <f>SUMPRODUCT(LTA!F76:AJ76,LTA!F$101:AJ$101,LTA!F$103:AJ$103)</f>
        <v>8.3800000000000008</v>
      </c>
      <c r="U76" s="78">
        <f>SUMPRODUCT(LTA!F76:AJ76,LTA!F$102:AJ$102,LTA!F$103:AJ$103)</f>
        <v>29.73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395.91000000000008</v>
      </c>
      <c r="AB76" s="117">
        <f>-STOA!N76</f>
        <v>-107.19</v>
      </c>
      <c r="AC76">
        <f t="shared" si="3"/>
        <v>17.088620585165245</v>
      </c>
      <c r="AD76">
        <f t="shared" si="4"/>
        <v>1697.5517707329557</v>
      </c>
      <c r="AE76">
        <f>'IDT-1'!B76</f>
        <v>0</v>
      </c>
      <c r="AF76" s="26"/>
      <c r="AG76">
        <f t="shared" si="5"/>
        <v>1697.5517707329557</v>
      </c>
      <c r="AI76" s="75">
        <f>PXIL!H76</f>
        <v>0</v>
      </c>
      <c r="AJ76" s="75">
        <f>PXIL!N76</f>
        <v>0</v>
      </c>
      <c r="AK76" s="75">
        <f>RTM_IEX!H76</f>
        <v>9.58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16.373271889400918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-5.51</v>
      </c>
      <c r="M77">
        <f>EDWPCL!S77</f>
        <v>0</v>
      </c>
      <c r="N77">
        <f>'MSW BWN'!S77</f>
        <v>8.509171199999999</v>
      </c>
      <c r="O77">
        <f>BRPL_ISGS_exbus!BB77</f>
        <v>1102.9931292320978</v>
      </c>
      <c r="P77" s="77">
        <v>112.9345172</v>
      </c>
      <c r="Q77" s="77">
        <v>33.659999999999997</v>
      </c>
      <c r="R77" s="80">
        <v>0</v>
      </c>
      <c r="S77" s="80">
        <v>0</v>
      </c>
      <c r="T77" s="78">
        <f>SUMPRODUCT(LTA!F77:AJ77,LTA!F$101:AJ$101,LTA!F$103:AJ$103)</f>
        <v>8.56</v>
      </c>
      <c r="U77" s="78">
        <f>SUMPRODUCT(LTA!F77:AJ77,LTA!F$102:AJ$102,LTA!F$103:AJ$103)</f>
        <v>30.02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399.74</v>
      </c>
      <c r="AB77" s="117">
        <f>-STOA!N77</f>
        <v>-107.19</v>
      </c>
      <c r="AC77">
        <f t="shared" si="3"/>
        <v>16.949773759540605</v>
      </c>
      <c r="AD77">
        <f t="shared" si="4"/>
        <v>1682.7603157619581</v>
      </c>
      <c r="AE77">
        <f>'IDT-1'!B77</f>
        <v>0</v>
      </c>
      <c r="AF77" s="26"/>
      <c r="AG77">
        <f t="shared" si="5"/>
        <v>1682.7603157619581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16.373271889400918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-6.01</v>
      </c>
      <c r="M78">
        <f>EDWPCL!S78</f>
        <v>0</v>
      </c>
      <c r="N78">
        <f>'MSW BWN'!S78</f>
        <v>8.0592955999999987</v>
      </c>
      <c r="O78">
        <f>BRPL_ISGS_exbus!BB78</f>
        <v>1080.391658763416</v>
      </c>
      <c r="P78" s="77">
        <v>112.9345172</v>
      </c>
      <c r="Q78" s="77">
        <v>33.659999999999997</v>
      </c>
      <c r="R78" s="80">
        <v>0</v>
      </c>
      <c r="S78" s="80">
        <v>0</v>
      </c>
      <c r="T78" s="78">
        <f>SUMPRODUCT(LTA!F78:AJ78,LTA!F$101:AJ$101,LTA!F$103:AJ$103)</f>
        <v>8.44</v>
      </c>
      <c r="U78" s="78">
        <f>SUMPRODUCT(LTA!F78:AJ78,LTA!F$102:AJ$102,LTA!F$103:AJ$103)</f>
        <v>30.14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412.20000000000005</v>
      </c>
      <c r="AB78" s="117">
        <f>-STOA!N78</f>
        <v>-107.19</v>
      </c>
      <c r="AC78">
        <f t="shared" si="3"/>
        <v>16.861008977897303</v>
      </c>
      <c r="AD78">
        <f t="shared" si="4"/>
        <v>1671.75773447492</v>
      </c>
      <c r="AE78">
        <f>'IDT-1'!B78</f>
        <v>0</v>
      </c>
      <c r="AF78" s="26"/>
      <c r="AG78">
        <f t="shared" si="5"/>
        <v>1671.75773447492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9.4968591723687457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-5.7399999999999993</v>
      </c>
      <c r="M79">
        <f>EDWPCL!S79</f>
        <v>0</v>
      </c>
      <c r="N79">
        <f>'MSW BWN'!S79</f>
        <v>7.8987451999999996</v>
      </c>
      <c r="O79">
        <f>BRPL_ISGS_exbus!BB79</f>
        <v>1046.902844447086</v>
      </c>
      <c r="P79" s="77">
        <v>112.9345172</v>
      </c>
      <c r="Q79" s="77">
        <v>33.659999999999997</v>
      </c>
      <c r="R79" s="80">
        <v>0</v>
      </c>
      <c r="S79" s="80">
        <v>0</v>
      </c>
      <c r="T79" s="78">
        <f>SUMPRODUCT(LTA!F79:AJ79,LTA!F$101:AJ$101,LTA!F$103:AJ$103)</f>
        <v>8.6</v>
      </c>
      <c r="U79" s="78">
        <f>SUMPRODUCT(LTA!F79:AJ79,LTA!F$102:AJ$102,LTA!F$103:AJ$103)</f>
        <v>30.619999999999997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428.48</v>
      </c>
      <c r="AB79" s="117">
        <f>-STOA!N79</f>
        <v>-107.19</v>
      </c>
      <c r="AC79">
        <f t="shared" si="3"/>
        <v>16.65088104205272</v>
      </c>
      <c r="AD79">
        <f t="shared" si="4"/>
        <v>1648.6320849774017</v>
      </c>
      <c r="AE79">
        <f>'IDT-1'!B79</f>
        <v>0</v>
      </c>
      <c r="AF79" s="26"/>
      <c r="AG79">
        <f t="shared" si="5"/>
        <v>1648.6320849774017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9.4968591723687457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7.9873823999999987</v>
      </c>
      <c r="O80">
        <f>BRPL_ISGS_exbus!BB80</f>
        <v>1016.4422636213944</v>
      </c>
      <c r="P80" s="77">
        <v>112.9345172</v>
      </c>
      <c r="Q80" s="77">
        <v>33.659999999999997</v>
      </c>
      <c r="R80" s="80">
        <v>0</v>
      </c>
      <c r="S80" s="80">
        <v>0</v>
      </c>
      <c r="T80" s="78">
        <f>SUMPRODUCT(LTA!F80:AJ80,LTA!F$101:AJ$101,LTA!F$103:AJ$103)</f>
        <v>8.44</v>
      </c>
      <c r="U80" s="78">
        <f>SUMPRODUCT(LTA!F80:AJ80,LTA!F$102:AJ$102,LTA!F$103:AJ$103)</f>
        <v>31.55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442.85</v>
      </c>
      <c r="AB80" s="117">
        <f>-STOA!N80</f>
        <v>-107.19</v>
      </c>
      <c r="AC80">
        <f t="shared" si="3"/>
        <v>16.520273911293703</v>
      </c>
      <c r="AD80">
        <f t="shared" si="4"/>
        <v>1633.1439582343592</v>
      </c>
      <c r="AE80">
        <f>'IDT-1'!B80</f>
        <v>0</v>
      </c>
      <c r="AF80" s="26"/>
      <c r="AG80">
        <f t="shared" si="5"/>
        <v>1633.1439582343592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9.4968591723687457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-5.5779999999999994</v>
      </c>
      <c r="M81">
        <f>EDWPCL!S81</f>
        <v>0</v>
      </c>
      <c r="N81">
        <f>'MSW BWN'!S81</f>
        <v>8.2599836</v>
      </c>
      <c r="O81">
        <f>BRPL_ISGS_exbus!BB81</f>
        <v>1002.5776439265568</v>
      </c>
      <c r="P81" s="77">
        <v>112.9345172</v>
      </c>
      <c r="Q81" s="77">
        <v>33.659999999999997</v>
      </c>
      <c r="R81" s="80">
        <v>0</v>
      </c>
      <c r="S81" s="80">
        <v>0</v>
      </c>
      <c r="T81" s="78">
        <f>SUMPRODUCT(LTA!F81:AJ81,LTA!F$101:AJ$101,LTA!F$103:AJ$103)</f>
        <v>8.52</v>
      </c>
      <c r="U81" s="78">
        <f>SUMPRODUCT(LTA!F81:AJ81,LTA!F$102:AJ$102,LTA!F$103:AJ$103)</f>
        <v>32.64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65.14</v>
      </c>
      <c r="Z81" s="75">
        <f>IEX!N81</f>
        <v>0</v>
      </c>
      <c r="AA81" s="117">
        <f>STOA!H81</f>
        <v>386.33</v>
      </c>
      <c r="AB81" s="117">
        <f>-STOA!N81</f>
        <v>-107.19</v>
      </c>
      <c r="AC81">
        <f t="shared" si="3"/>
        <v>16.597751918733472</v>
      </c>
      <c r="AD81">
        <f t="shared" si="4"/>
        <v>1642.9732519801923</v>
      </c>
      <c r="AE81">
        <f>'IDT-1'!B81</f>
        <v>0</v>
      </c>
      <c r="AF81" s="26"/>
      <c r="AG81">
        <f t="shared" si="5"/>
        <v>1642.9732519801923</v>
      </c>
      <c r="AI81" s="75">
        <f>PXIL!H81</f>
        <v>0</v>
      </c>
      <c r="AJ81" s="75">
        <f>PXIL!N81</f>
        <v>0</v>
      </c>
      <c r="AK81" s="75">
        <f>RTM_IEX!H81</f>
        <v>13.16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9.4968591723687457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8.2449319999999986</v>
      </c>
      <c r="O82">
        <f>BRPL_ISGS_exbus!BB82</f>
        <v>994.13040844644718</v>
      </c>
      <c r="P82" s="77">
        <v>112.9345172</v>
      </c>
      <c r="Q82" s="77">
        <v>33.659999999999997</v>
      </c>
      <c r="R82" s="80">
        <v>0</v>
      </c>
      <c r="S82" s="80">
        <v>0</v>
      </c>
      <c r="T82" s="78">
        <f>SUMPRODUCT(LTA!F82:AJ82,LTA!F$101:AJ$101,LTA!F$103:AJ$103)</f>
        <v>8.33</v>
      </c>
      <c r="U82" s="78">
        <f>SUMPRODUCT(LTA!F82:AJ82,LTA!F$102:AJ$102,LTA!F$103:AJ$103)</f>
        <v>39.260000000000005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63.22</v>
      </c>
      <c r="Z82" s="75">
        <f>IEX!N82</f>
        <v>0</v>
      </c>
      <c r="AA82" s="117">
        <f>STOA!H82</f>
        <v>383.46</v>
      </c>
      <c r="AB82" s="117">
        <f>-STOA!N82</f>
        <v>-107.19</v>
      </c>
      <c r="AC82">
        <f t="shared" si="3"/>
        <v>16.519532022234166</v>
      </c>
      <c r="AD82">
        <f t="shared" si="4"/>
        <v>1633.0603945484713</v>
      </c>
      <c r="AE82">
        <f>'IDT-1'!B82</f>
        <v>0</v>
      </c>
      <c r="AF82" s="26"/>
      <c r="AG82">
        <f t="shared" si="5"/>
        <v>1633.0603945484713</v>
      </c>
      <c r="AI82" s="75">
        <f>PXIL!H82</f>
        <v>0</v>
      </c>
      <c r="AJ82" s="75">
        <f>PXIL!N82</f>
        <v>0</v>
      </c>
      <c r="AK82" s="75">
        <f>RTM_IEX!H82</f>
        <v>10.54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9.4968591723687457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81.53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8.1562947999999995</v>
      </c>
      <c r="O83">
        <f>BRPL_ISGS_exbus!BB83</f>
        <v>976.97059580414475</v>
      </c>
      <c r="P83" s="77">
        <v>112.9345172</v>
      </c>
      <c r="Q83" s="77">
        <v>33.659999999999997</v>
      </c>
      <c r="R83" s="80">
        <v>0</v>
      </c>
      <c r="S83" s="80">
        <v>0</v>
      </c>
      <c r="T83" s="78">
        <f>SUMPRODUCT(LTA!F83:AJ83,LTA!F$101:AJ$101,LTA!F$103:AJ$103)</f>
        <v>12.190000000000001</v>
      </c>
      <c r="U83" s="78">
        <f>SUMPRODUCT(LTA!F83:AJ83,LTA!F$102:AJ$102,LTA!F$103:AJ$103)</f>
        <v>40.64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163.80000000000001</v>
      </c>
      <c r="Z83" s="75">
        <f>IEX!N83</f>
        <v>0</v>
      </c>
      <c r="AA83" s="117">
        <f>STOA!H83</f>
        <v>274.25</v>
      </c>
      <c r="AB83" s="117">
        <f>-STOA!N83</f>
        <v>-107.19</v>
      </c>
      <c r="AC83">
        <f t="shared" si="3"/>
        <v>16.734969663621907</v>
      </c>
      <c r="AD83">
        <f t="shared" si="4"/>
        <v>1657.3265070647813</v>
      </c>
      <c r="AE83">
        <f>'IDT-1'!B83</f>
        <v>0</v>
      </c>
      <c r="AF83" s="26"/>
      <c r="AG83">
        <f t="shared" si="5"/>
        <v>1657.3265070647813</v>
      </c>
      <c r="AI83" s="75">
        <f>PXIL!H83</f>
        <v>0</v>
      </c>
      <c r="AJ83" s="75">
        <f>PXIL!N83</f>
        <v>0</v>
      </c>
      <c r="AK83" s="75">
        <f>RTM_IEX!H83</f>
        <v>73.75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9.4968591723687457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81.53</v>
      </c>
      <c r="J84">
        <f>Bawana_RLNG!P84</f>
        <v>0</v>
      </c>
      <c r="K84">
        <f>Bawana_Spot!P84</f>
        <v>0</v>
      </c>
      <c r="L84">
        <f>TWOMCL!O84</f>
        <v>-6.0860000000000012</v>
      </c>
      <c r="M84">
        <f>EDWPCL!S84</f>
        <v>0</v>
      </c>
      <c r="N84">
        <f>'MSW BWN'!S84</f>
        <v>7.6495575999999996</v>
      </c>
      <c r="O84">
        <f>BRPL_ISGS_exbus!BB84</f>
        <v>956.04260922205481</v>
      </c>
      <c r="P84" s="77">
        <v>112.9345172</v>
      </c>
      <c r="Q84" s="77">
        <v>33.659999999999997</v>
      </c>
      <c r="R84" s="80">
        <v>0</v>
      </c>
      <c r="S84" s="80">
        <v>0</v>
      </c>
      <c r="T84" s="78">
        <f>SUMPRODUCT(LTA!F84:AJ84,LTA!F$101:AJ$101,LTA!F$103:AJ$103)</f>
        <v>12.309999999999999</v>
      </c>
      <c r="U84" s="78">
        <f>SUMPRODUCT(LTA!F84:AJ84,LTA!F$102:AJ$102,LTA!F$103:AJ$103)</f>
        <v>41.39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204.03</v>
      </c>
      <c r="Z84" s="75">
        <f>IEX!N84</f>
        <v>0</v>
      </c>
      <c r="AA84" s="117">
        <f>STOA!H84</f>
        <v>257.01</v>
      </c>
      <c r="AB84" s="117">
        <f>-STOA!N84</f>
        <v>-107.19</v>
      </c>
      <c r="AC84">
        <f t="shared" si="3"/>
        <v>16.562085953315126</v>
      </c>
      <c r="AD84">
        <f t="shared" si="4"/>
        <v>1637.9354572411087</v>
      </c>
      <c r="AE84">
        <f>'IDT-1'!B84</f>
        <v>0</v>
      </c>
      <c r="AF84" s="26"/>
      <c r="AG84">
        <f t="shared" si="5"/>
        <v>1637.9354572411087</v>
      </c>
      <c r="AI84" s="75">
        <f>PXIL!H84</f>
        <v>0</v>
      </c>
      <c r="AJ84" s="75">
        <f>PXIL!N84</f>
        <v>0</v>
      </c>
      <c r="AK84" s="75">
        <f>RTM_IEX!H84</f>
        <v>51.72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9.4968591723687457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81.53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7.6261439999999983</v>
      </c>
      <c r="O85">
        <f>BRPL_ISGS_exbus!BB85</f>
        <v>938.60740035707784</v>
      </c>
      <c r="P85" s="77">
        <v>112.9345172</v>
      </c>
      <c r="Q85" s="77">
        <v>33.659999999999997</v>
      </c>
      <c r="R85" s="80">
        <v>0</v>
      </c>
      <c r="S85" s="80">
        <v>0</v>
      </c>
      <c r="T85" s="78">
        <f>SUMPRODUCT(LTA!F85:AJ85,LTA!F$101:AJ$101,LTA!F$103:AJ$103)</f>
        <v>13.030000000000001</v>
      </c>
      <c r="U85" s="78">
        <f>SUMPRODUCT(LTA!F85:AJ85,LTA!F$102:AJ$102,LTA!F$103:AJ$103)</f>
        <v>42.269999999999996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235.64</v>
      </c>
      <c r="Z85" s="75">
        <f>IEX!N85</f>
        <v>0</v>
      </c>
      <c r="AA85" s="117">
        <f>STOA!H85</f>
        <v>235.93</v>
      </c>
      <c r="AB85" s="117">
        <f>-STOA!N85</f>
        <v>-107.19</v>
      </c>
      <c r="AC85">
        <f t="shared" si="3"/>
        <v>16.523916216647716</v>
      </c>
      <c r="AD85">
        <f t="shared" si="4"/>
        <v>1633.5542142646884</v>
      </c>
      <c r="AE85">
        <f>'IDT-1'!B85</f>
        <v>0</v>
      </c>
      <c r="AF85" s="26"/>
      <c r="AG85">
        <f t="shared" si="5"/>
        <v>1633.5542142646884</v>
      </c>
      <c r="AI85" s="75">
        <f>PXIL!H85</f>
        <v>0</v>
      </c>
      <c r="AJ85" s="75">
        <f>PXIL!N85</f>
        <v>0</v>
      </c>
      <c r="AK85" s="75">
        <f>RTM_IEX!H85</f>
        <v>52.67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16.373271889400918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81.53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7.5458687999999983</v>
      </c>
      <c r="O86">
        <f>BRPL_ISGS_exbus!BB86</f>
        <v>936.18092032732886</v>
      </c>
      <c r="P86" s="77">
        <v>112.9345172</v>
      </c>
      <c r="Q86" s="77">
        <v>33.659999999999997</v>
      </c>
      <c r="R86" s="80">
        <v>0</v>
      </c>
      <c r="S86" s="80">
        <v>0</v>
      </c>
      <c r="T86" s="78">
        <f>SUMPRODUCT(LTA!F86:AJ86,LTA!F$101:AJ$101,LTA!F$103:AJ$103)</f>
        <v>14.27</v>
      </c>
      <c r="U86" s="78">
        <f>SUMPRODUCT(LTA!F86:AJ86,LTA!F$102:AJ$102,LTA!F$103:AJ$103)</f>
        <v>43.34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254.81</v>
      </c>
      <c r="Z86" s="75">
        <f>IEX!N86</f>
        <v>0</v>
      </c>
      <c r="AA86" s="117">
        <f>STOA!H86</f>
        <v>210.07</v>
      </c>
      <c r="AB86" s="117">
        <f>-STOA!N86</f>
        <v>-107.19</v>
      </c>
      <c r="AC86">
        <f t="shared" si="3"/>
        <v>16.43124920253581</v>
      </c>
      <c r="AD86">
        <f t="shared" si="4"/>
        <v>1623.1165387660835</v>
      </c>
      <c r="AE86">
        <f>'IDT-1'!B86</f>
        <v>0</v>
      </c>
      <c r="AF86" s="26"/>
      <c r="AG86">
        <f t="shared" si="5"/>
        <v>1623.1165387660835</v>
      </c>
      <c r="AI86" s="75">
        <f>PXIL!H86</f>
        <v>0</v>
      </c>
      <c r="AJ86" s="75">
        <f>PXIL!N86</f>
        <v>0</v>
      </c>
      <c r="AK86" s="75">
        <f>RTM_IEX!H86</f>
        <v>42.15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81.53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7.5542308</v>
      </c>
      <c r="O87">
        <f>BRPL_ISGS_exbus!BB87</f>
        <v>937.11154992607828</v>
      </c>
      <c r="P87" s="77">
        <v>112.9345172</v>
      </c>
      <c r="Q87" s="77">
        <v>33.659999999999997</v>
      </c>
      <c r="R87" s="80">
        <v>0</v>
      </c>
      <c r="S87" s="80">
        <v>0</v>
      </c>
      <c r="T87" s="78">
        <f>SUMPRODUCT(LTA!F87:AJ87,LTA!F$101:AJ$101,LTA!F$103:AJ$103)</f>
        <v>15.53</v>
      </c>
      <c r="U87" s="78">
        <f>SUMPRODUCT(LTA!F87:AJ87,LTA!F$102:AJ$102,LTA!F$103:AJ$103)</f>
        <v>44.019999999999996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252.89</v>
      </c>
      <c r="Z87" s="75">
        <f>IEX!N87</f>
        <v>0</v>
      </c>
      <c r="AA87" s="117">
        <f>STOA!H87</f>
        <v>197.65</v>
      </c>
      <c r="AB87" s="117">
        <f>-STOA!N87</f>
        <v>-107.19</v>
      </c>
      <c r="AC87">
        <f t="shared" si="3"/>
        <v>16.835668805218948</v>
      </c>
      <c r="AD87">
        <f t="shared" si="4"/>
        <v>1668.6688921955754</v>
      </c>
      <c r="AE87">
        <f>'IDT-1'!B87</f>
        <v>0</v>
      </c>
      <c r="AF87" s="26"/>
      <c r="AG87">
        <f t="shared" si="5"/>
        <v>1668.6688921955754</v>
      </c>
      <c r="AI87" s="75">
        <f>PXIL!H87</f>
        <v>0</v>
      </c>
      <c r="AJ87" s="75">
        <f>PXIL!N87</f>
        <v>0</v>
      </c>
      <c r="AK87" s="75">
        <f>RTM_IEX!H87</f>
        <v>100.57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81.53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7.9238311999999995</v>
      </c>
      <c r="O88">
        <f>BRPL_ISGS_exbus!BB88</f>
        <v>935.44562972671451</v>
      </c>
      <c r="P88" s="77">
        <v>112.9345172</v>
      </c>
      <c r="Q88" s="77">
        <v>33.659999999999997</v>
      </c>
      <c r="R88" s="80">
        <v>0</v>
      </c>
      <c r="S88" s="80">
        <v>0</v>
      </c>
      <c r="T88" s="78">
        <f>SUMPRODUCT(LTA!F88:AJ88,LTA!F$101:AJ$101,LTA!F$103:AJ$103)</f>
        <v>20.65</v>
      </c>
      <c r="U88" s="78">
        <f>SUMPRODUCT(LTA!F88:AJ88,LTA!F$102:AJ$102,LTA!F$103:AJ$103)</f>
        <v>44.57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271.08</v>
      </c>
      <c r="Z88" s="75">
        <f>IEX!N88</f>
        <v>0</v>
      </c>
      <c r="AA88" s="117">
        <f>STOA!H88</f>
        <v>174.66</v>
      </c>
      <c r="AB88" s="117">
        <f>-STOA!N88</f>
        <v>-107.19</v>
      </c>
      <c r="AC88">
        <f t="shared" si="3"/>
        <v>16.739253190984549</v>
      </c>
      <c r="AD88">
        <f t="shared" si="4"/>
        <v>1657.808988010446</v>
      </c>
      <c r="AE88">
        <f>'IDT-1'!B88</f>
        <v>0.41399999999999998</v>
      </c>
      <c r="AF88" s="26"/>
      <c r="AG88">
        <f t="shared" si="5"/>
        <v>1658.222988010446</v>
      </c>
      <c r="AI88" s="75">
        <f>PXIL!H88</f>
        <v>0</v>
      </c>
      <c r="AJ88" s="75">
        <f>PXIL!N88</f>
        <v>0</v>
      </c>
      <c r="AK88" s="75">
        <f>RTM_IEX!H88</f>
        <v>90.04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81.53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7.8586075999999991</v>
      </c>
      <c r="O89">
        <f>BRPL_ISGS_exbus!BB89</f>
        <v>935.44546836556447</v>
      </c>
      <c r="P89" s="77">
        <v>112.9345172</v>
      </c>
      <c r="Q89" s="77">
        <v>33.659999999999997</v>
      </c>
      <c r="R89" s="80">
        <v>0</v>
      </c>
      <c r="S89" s="80">
        <v>0</v>
      </c>
      <c r="T89" s="78">
        <f>SUMPRODUCT(LTA!F89:AJ89,LTA!F$101:AJ$101,LTA!F$103:AJ$103)</f>
        <v>21.64</v>
      </c>
      <c r="U89" s="78">
        <f>SUMPRODUCT(LTA!F89:AJ89,LTA!F$102:AJ$102,LTA!F$103:AJ$103)</f>
        <v>39.97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266.3</v>
      </c>
      <c r="Z89" s="75">
        <f>IEX!N89</f>
        <v>0</v>
      </c>
      <c r="AA89" s="117">
        <f>STOA!H89</f>
        <v>151.67000000000002</v>
      </c>
      <c r="AB89" s="117">
        <f>-STOA!N89</f>
        <v>-107.19</v>
      </c>
      <c r="AC89">
        <f t="shared" si="3"/>
        <v>16.597437803326429</v>
      </c>
      <c r="AD89">
        <f t="shared" si="4"/>
        <v>1641.8354184369543</v>
      </c>
      <c r="AE89">
        <f>'IDT-1'!B89</f>
        <v>4.0069999999999997</v>
      </c>
      <c r="AF89" s="26"/>
      <c r="AG89">
        <f t="shared" si="5"/>
        <v>1645.8424184369544</v>
      </c>
      <c r="AI89" s="75">
        <f>PXIL!H89</f>
        <v>0</v>
      </c>
      <c r="AJ89" s="75">
        <f>PXIL!N89</f>
        <v>0</v>
      </c>
      <c r="AK89" s="75">
        <f>RTM_IEX!H89</f>
        <v>105.37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81.53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7.1444927999999992</v>
      </c>
      <c r="O90">
        <f>BRPL_ISGS_exbus!BB90</f>
        <v>928.47856388458081</v>
      </c>
      <c r="P90" s="77">
        <v>112.9345172</v>
      </c>
      <c r="Q90" s="77">
        <v>33.659999999999997</v>
      </c>
      <c r="R90" s="80">
        <v>0</v>
      </c>
      <c r="S90" s="80">
        <v>0</v>
      </c>
      <c r="T90" s="78">
        <f>SUMPRODUCT(LTA!F90:AJ90,LTA!F$101:AJ$101,LTA!F$103:AJ$103)</f>
        <v>22.46</v>
      </c>
      <c r="U90" s="78">
        <f>SUMPRODUCT(LTA!F90:AJ90,LTA!F$102:AJ$102,LTA!F$103:AJ$103)</f>
        <v>40.909999999999997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256.72000000000003</v>
      </c>
      <c r="Z90" s="75">
        <f>IEX!N90</f>
        <v>0</v>
      </c>
      <c r="AA90" s="117">
        <f>STOA!H90</f>
        <v>128.67999999999998</v>
      </c>
      <c r="AB90" s="117">
        <f>-STOA!N90</f>
        <v>-107.19</v>
      </c>
      <c r="AC90">
        <f t="shared" si="3"/>
        <v>16.284060833653772</v>
      </c>
      <c r="AD90">
        <f t="shared" si="4"/>
        <v>1606.5377761256432</v>
      </c>
      <c r="AE90">
        <f>'IDT-1'!B90</f>
        <v>10</v>
      </c>
      <c r="AF90" s="26"/>
      <c r="AG90">
        <f t="shared" si="5"/>
        <v>1616.5377761256432</v>
      </c>
      <c r="AI90" s="75">
        <f>PXIL!H90</f>
        <v>0</v>
      </c>
      <c r="AJ90" s="75">
        <f>PXIL!N90</f>
        <v>0</v>
      </c>
      <c r="AK90" s="75">
        <f>RTM_IEX!H90</f>
        <v>108.25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7.241492</v>
      </c>
      <c r="O91">
        <f>BRPL_ISGS_exbus!BB91</f>
        <v>925.22586370513966</v>
      </c>
      <c r="P91" s="77">
        <v>112.9345172</v>
      </c>
      <c r="Q91" s="77">
        <v>33.659999999999997</v>
      </c>
      <c r="R91" s="80">
        <v>0</v>
      </c>
      <c r="S91" s="80">
        <v>0</v>
      </c>
      <c r="T91" s="78">
        <f>SUMPRODUCT(LTA!F91:AJ91,LTA!F$101:AJ$101,LTA!F$103:AJ$103)</f>
        <v>22.96</v>
      </c>
      <c r="U91" s="78">
        <f>SUMPRODUCT(LTA!F91:AJ91,LTA!F$102:AJ$102,LTA!F$103:AJ$103)</f>
        <v>41.260000000000005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263.42</v>
      </c>
      <c r="Z91" s="75">
        <f>IEX!N91</f>
        <v>0</v>
      </c>
      <c r="AA91" s="117">
        <f>STOA!H91</f>
        <v>98.7</v>
      </c>
      <c r="AB91" s="117">
        <f>-STOA!N91</f>
        <v>-107.19</v>
      </c>
      <c r="AC91">
        <f t="shared" si="3"/>
        <v>16.131364893820393</v>
      </c>
      <c r="AD91">
        <f t="shared" si="4"/>
        <v>1589.3386607207747</v>
      </c>
      <c r="AE91">
        <f>'IDT-1'!B91</f>
        <v>0</v>
      </c>
      <c r="AF91" s="26"/>
      <c r="AG91">
        <f t="shared" si="5"/>
        <v>1589.3386607207747</v>
      </c>
      <c r="AI91" s="75">
        <f>PXIL!H91</f>
        <v>0</v>
      </c>
      <c r="AJ91" s="75">
        <f>PXIL!N91</f>
        <v>0</v>
      </c>
      <c r="AK91" s="75">
        <f>RTM_IEX!H91</f>
        <v>113.99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6.7347547999999993</v>
      </c>
      <c r="O92">
        <f>BRPL_ISGS_exbus!BB92</f>
        <v>919.02438356918083</v>
      </c>
      <c r="P92" s="77">
        <v>112.9345172</v>
      </c>
      <c r="Q92" s="77">
        <v>33.659999999999997</v>
      </c>
      <c r="R92" s="80">
        <v>0</v>
      </c>
      <c r="S92" s="80">
        <v>0</v>
      </c>
      <c r="T92" s="78">
        <f>SUMPRODUCT(LTA!F92:AJ92,LTA!F$101:AJ$101,LTA!F$103:AJ$103)</f>
        <v>24.08</v>
      </c>
      <c r="U92" s="78">
        <f>SUMPRODUCT(LTA!F92:AJ92,LTA!F$102:AJ$102,LTA!F$103:AJ$103)</f>
        <v>47.23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233.72</v>
      </c>
      <c r="Z92" s="75">
        <f>IEX!N92</f>
        <v>0</v>
      </c>
      <c r="AA92" s="117">
        <f>STOA!H92</f>
        <v>83.36999999999999</v>
      </c>
      <c r="AB92" s="117">
        <f>-STOA!N92</f>
        <v>-107.19</v>
      </c>
      <c r="AC92">
        <f t="shared" si="3"/>
        <v>15.620452581263953</v>
      </c>
      <c r="AD92">
        <f t="shared" si="4"/>
        <v>1531.7913556973717</v>
      </c>
      <c r="AE92">
        <f>'IDT-1'!B92</f>
        <v>9.8510000000000009</v>
      </c>
      <c r="AF92" s="26"/>
      <c r="AG92">
        <f t="shared" si="5"/>
        <v>1541.6423556973718</v>
      </c>
      <c r="AI92" s="75">
        <f>PXIL!H92</f>
        <v>0</v>
      </c>
      <c r="AJ92" s="75">
        <f>PXIL!N92</f>
        <v>0</v>
      </c>
      <c r="AK92" s="75">
        <f>RTM_IEX!H92</f>
        <v>100.58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-5.9900000000000011</v>
      </c>
      <c r="M93">
        <f>EDWPCL!S93</f>
        <v>0</v>
      </c>
      <c r="N93">
        <f>'MSW BWN'!S93</f>
        <v>6.4855671999999993</v>
      </c>
      <c r="O93">
        <f>BRPL_ISGS_exbus!BB93</f>
        <v>922.04206896251003</v>
      </c>
      <c r="P93" s="77">
        <v>112.9345172</v>
      </c>
      <c r="Q93" s="77">
        <v>33.659999999999997</v>
      </c>
      <c r="R93" s="80">
        <v>0</v>
      </c>
      <c r="S93" s="80">
        <v>0</v>
      </c>
      <c r="T93" s="78">
        <f>SUMPRODUCT(LTA!F93:AJ93,LTA!F$101:AJ$101,LTA!F$103:AJ$103)</f>
        <v>21.970000000000002</v>
      </c>
      <c r="U93" s="78">
        <f>SUMPRODUCT(LTA!F93:AJ93,LTA!F$102:AJ$102,LTA!F$103:AJ$103)</f>
        <v>46.95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126.44</v>
      </c>
      <c r="Z93" s="75">
        <f>IEX!N93</f>
        <v>0</v>
      </c>
      <c r="AA93" s="117">
        <f>STOA!H93</f>
        <v>83.36999999999999</v>
      </c>
      <c r="AB93" s="117">
        <f>-STOA!N93</f>
        <v>-107.19</v>
      </c>
      <c r="AC93">
        <f t="shared" si="3"/>
        <v>14.804960920578733</v>
      </c>
      <c r="AD93">
        <f t="shared" si="4"/>
        <v>1440.2121353994969</v>
      </c>
      <c r="AE93">
        <f>'IDT-1'!B93</f>
        <v>39.213999999999999</v>
      </c>
      <c r="AF93" s="26"/>
      <c r="AG93">
        <f t="shared" si="5"/>
        <v>1479.4261353994968</v>
      </c>
      <c r="AI93" s="75">
        <f>PXIL!H93</f>
        <v>0</v>
      </c>
      <c r="AJ93" s="75">
        <f>PXIL!N93</f>
        <v>0</v>
      </c>
      <c r="AK93" s="75">
        <f>RTM_IEX!H93</f>
        <v>114.95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-5.5880000000000001</v>
      </c>
      <c r="M94">
        <f>EDWPCL!S94</f>
        <v>0</v>
      </c>
      <c r="N94">
        <f>'MSW BWN'!S94</f>
        <v>6.1895523999999993</v>
      </c>
      <c r="O94">
        <f>BRPL_ISGS_exbus!BB94</f>
        <v>941.55675070331108</v>
      </c>
      <c r="P94" s="77">
        <v>112.9345172</v>
      </c>
      <c r="Q94" s="77">
        <v>33.659999999999997</v>
      </c>
      <c r="R94" s="80">
        <v>0</v>
      </c>
      <c r="S94" s="80">
        <v>0</v>
      </c>
      <c r="T94" s="78">
        <f>SUMPRODUCT(LTA!F94:AJ94,LTA!F$101:AJ$101,LTA!F$103:AJ$103)</f>
        <v>21.900000000000002</v>
      </c>
      <c r="U94" s="78">
        <f>SUMPRODUCT(LTA!F94:AJ94,LTA!F$102:AJ$102,LTA!F$103:AJ$103)</f>
        <v>47.29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79.539999999999992</v>
      </c>
      <c r="AB94" s="117">
        <f>-STOA!N94</f>
        <v>-107.19</v>
      </c>
      <c r="AC94">
        <f t="shared" si="3"/>
        <v>13.818068182393858</v>
      </c>
      <c r="AD94">
        <f t="shared" si="4"/>
        <v>1329.8596950784827</v>
      </c>
      <c r="AE94">
        <f>'IDT-1'!B94</f>
        <v>87.754000000000005</v>
      </c>
      <c r="AF94" s="26"/>
      <c r="AG94">
        <f t="shared" si="5"/>
        <v>1417.6136950784826</v>
      </c>
      <c r="AI94" s="75">
        <f>PXIL!H94</f>
        <v>0</v>
      </c>
      <c r="AJ94" s="75">
        <f>PXIL!N94</f>
        <v>0</v>
      </c>
      <c r="AK94" s="75">
        <f>RTM_IEX!H94</f>
        <v>113.99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-5.9900000000000011</v>
      </c>
      <c r="M95">
        <f>EDWPCL!S95</f>
        <v>0</v>
      </c>
      <c r="N95">
        <f>'MSW BWN'!S95</f>
        <v>5.7630904000000003</v>
      </c>
      <c r="O95">
        <f>BRPL_ISGS_exbus!BB95</f>
        <v>939.00285931523706</v>
      </c>
      <c r="P95" s="77">
        <v>112.93</v>
      </c>
      <c r="Q95" s="77">
        <v>33.660000000000004</v>
      </c>
      <c r="R95" s="80">
        <v>0</v>
      </c>
      <c r="S95" s="80">
        <v>0</v>
      </c>
      <c r="T95" s="78">
        <f>SUMPRODUCT(LTA!F95:AJ95,LTA!F$101:AJ$101,LTA!F$103:AJ$103)</f>
        <v>21.56</v>
      </c>
      <c r="U95" s="78">
        <f>SUMPRODUCT(LTA!F95:AJ95,LTA!F$102:AJ$102,LTA!F$103:AJ$103)</f>
        <v>48.19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77.63</v>
      </c>
      <c r="AB95" s="117">
        <f>-STOA!N95</f>
        <v>-107.19</v>
      </c>
      <c r="AC95">
        <f t="shared" si="3"/>
        <v>13.471618328482728</v>
      </c>
      <c r="AD95">
        <f t="shared" si="4"/>
        <v>1290.0292743443199</v>
      </c>
      <c r="AE95">
        <f>'IDT-1'!B95</f>
        <v>29.507999999999999</v>
      </c>
      <c r="AF95" s="26"/>
      <c r="AG95">
        <f t="shared" si="5"/>
        <v>1319.5372743443199</v>
      </c>
      <c r="AI95" s="75">
        <f>PXIL!H95</f>
        <v>0</v>
      </c>
      <c r="AJ95" s="75">
        <f>PXIL!N95</f>
        <v>0</v>
      </c>
      <c r="AK95" s="75">
        <f>RTM_IEX!H95</f>
        <v>78.55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-5.04</v>
      </c>
      <c r="M96">
        <f>EDWPCL!S96</f>
        <v>0</v>
      </c>
      <c r="N96">
        <f>'MSW BWN'!S96</f>
        <v>5.6911772000000003</v>
      </c>
      <c r="O96">
        <f>BRPL_ISGS_exbus!BB96</f>
        <v>937.00514231834245</v>
      </c>
      <c r="P96" s="77">
        <v>112.93</v>
      </c>
      <c r="Q96" s="77">
        <v>33.666872192731731</v>
      </c>
      <c r="R96" s="80">
        <v>0</v>
      </c>
      <c r="S96" s="80">
        <v>0</v>
      </c>
      <c r="T96" s="78">
        <f>SUMPRODUCT(LTA!F96:AJ96,LTA!F$101:AJ$101,LTA!F$103:AJ$103)</f>
        <v>21.02</v>
      </c>
      <c r="U96" s="78">
        <f>SUMPRODUCT(LTA!F96:AJ96,LTA!F$102:AJ$102,LTA!F$103:AJ$103)</f>
        <v>42.21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13.008199836900014</v>
      </c>
      <c r="AD96">
        <f t="shared" si="4"/>
        <v>1239.7399348317397</v>
      </c>
      <c r="AE96">
        <f>'IDT-1'!B96</f>
        <v>0</v>
      </c>
      <c r="AF96" s="26"/>
      <c r="AG96">
        <f t="shared" si="5"/>
        <v>1239.7399348317397</v>
      </c>
      <c r="AI96" s="75">
        <f>PXIL!H96</f>
        <v>0</v>
      </c>
      <c r="AJ96" s="75">
        <f>PXIL!N96</f>
        <v>0</v>
      </c>
      <c r="AK96" s="75">
        <f>RTM_IEX!H96</f>
        <v>110.15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-5.8760000000000003</v>
      </c>
      <c r="M97">
        <f>EDWPCL!S97</f>
        <v>0</v>
      </c>
      <c r="N97">
        <f>'MSW BWN'!S97</f>
        <v>5.3383007999999998</v>
      </c>
      <c r="O97">
        <f>BRPL_ISGS_exbus!BB97</f>
        <v>938.32226379944598</v>
      </c>
      <c r="P97" s="77">
        <v>112.93</v>
      </c>
      <c r="Q97" s="77">
        <v>33.666872192731731</v>
      </c>
      <c r="R97" s="80">
        <v>0</v>
      </c>
      <c r="S97" s="80">
        <v>0</v>
      </c>
      <c r="T97" s="78">
        <f>SUMPRODUCT(LTA!F97:AJ97,LTA!F$101:AJ$101,LTA!F$103:AJ$103)</f>
        <v>20.29</v>
      </c>
      <c r="U97" s="78">
        <f>SUMPRODUCT(LTA!F97:AJ97,LTA!F$102:AJ$102,LTA!F$103:AJ$103)</f>
        <v>42.78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12.289395308222275</v>
      </c>
      <c r="AD97">
        <f t="shared" si="4"/>
        <v>1157.0969844415208</v>
      </c>
      <c r="AE97">
        <f>'IDT-1'!B97</f>
        <v>0</v>
      </c>
      <c r="AF97" s="26"/>
      <c r="AG97">
        <f t="shared" si="5"/>
        <v>1157.0969844415208</v>
      </c>
      <c r="AI97" s="75">
        <f>PXIL!H97</f>
        <v>0</v>
      </c>
      <c r="AJ97" s="75">
        <f>PXIL!N97</f>
        <v>0</v>
      </c>
      <c r="AK97" s="75">
        <f>RTM_IEX!H97</f>
        <v>26.82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5.7313147999999989</v>
      </c>
      <c r="O98">
        <f>BRPL_ISGS_exbus!BB98</f>
        <v>918.80761067487947</v>
      </c>
      <c r="P98" s="77">
        <v>112.93</v>
      </c>
      <c r="Q98" s="77">
        <v>33.666872192731731</v>
      </c>
      <c r="R98" s="80">
        <v>0</v>
      </c>
      <c r="S98" s="80">
        <v>0</v>
      </c>
      <c r="T98" s="78">
        <f>SUMPRODUCT(LTA!F98:AJ98,LTA!F$101:AJ$101,LTA!F$103:AJ$103)</f>
        <v>20.6</v>
      </c>
      <c r="U98" s="78">
        <f>SUMPRODUCT(LTA!F98:AJ98,LTA!F$102:AJ$102,LTA!F$103:AJ$103)</f>
        <v>43.17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11.991154834474287</v>
      </c>
      <c r="AD98">
        <f t="shared" si="4"/>
        <v>1100.9027955425918</v>
      </c>
      <c r="AE98">
        <f>'IDT-1'!B98</f>
        <v>0</v>
      </c>
      <c r="AF98" s="26"/>
      <c r="AG98">
        <f t="shared" si="5"/>
        <v>1100.9027955425918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0.3516753541414252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2.3596704132995789</v>
      </c>
      <c r="J99">
        <f t="shared" si="6"/>
        <v>0</v>
      </c>
      <c r="K99">
        <f t="shared" si="6"/>
        <v>0</v>
      </c>
      <c r="L99">
        <f t="shared" si="6"/>
        <v>-0.1365456244228565</v>
      </c>
      <c r="M99">
        <f t="shared" si="6"/>
        <v>0</v>
      </c>
      <c r="N99">
        <f t="shared" si="6"/>
        <v>0.18758390979999992</v>
      </c>
      <c r="O99">
        <f t="shared" si="6"/>
        <v>21.604207247112306</v>
      </c>
      <c r="P99" s="77">
        <f t="shared" si="6"/>
        <v>2.4451996195926511</v>
      </c>
      <c r="Q99" s="77">
        <f t="shared" si="6"/>
        <v>0.66244223994336515</v>
      </c>
      <c r="R99" s="80">
        <f t="shared" si="6"/>
        <v>0.33456550997556284</v>
      </c>
      <c r="S99" s="80">
        <f t="shared" si="6"/>
        <v>0</v>
      </c>
      <c r="T99" s="78">
        <f t="shared" si="6"/>
        <v>2.9330925000000012</v>
      </c>
      <c r="U99" s="78">
        <f t="shared" si="6"/>
        <v>1.1364224999999997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2.5980674999999991</v>
      </c>
      <c r="Z99" s="75">
        <f t="shared" si="6"/>
        <v>-0.28025</v>
      </c>
      <c r="AA99" s="117">
        <f t="shared" si="6"/>
        <v>4.0652750000000006</v>
      </c>
      <c r="AB99" s="117">
        <f t="shared" si="6"/>
        <v>-4.0617599999999987</v>
      </c>
      <c r="AC99">
        <f t="shared" si="6"/>
        <v>0.39207224568322752</v>
      </c>
      <c r="AD99">
        <f t="shared" si="6"/>
        <v>35.03163142375881</v>
      </c>
      <c r="AE99">
        <f t="shared" si="6"/>
        <v>0.12239950000000002</v>
      </c>
      <c r="AG99">
        <f t="shared" si="6"/>
        <v>35.154030923758803</v>
      </c>
      <c r="AI99">
        <f t="shared" si="6"/>
        <v>0</v>
      </c>
      <c r="AJ99">
        <f t="shared" si="6"/>
        <v>0</v>
      </c>
      <c r="AK99">
        <f t="shared" si="6"/>
        <v>1.2051974999999997</v>
      </c>
      <c r="AL99">
        <f t="shared" si="6"/>
        <v>-6.6250000000000003E-2</v>
      </c>
      <c r="AM99">
        <f t="shared" si="6"/>
        <v>0</v>
      </c>
      <c r="AN99">
        <f t="shared" si="6"/>
        <v>0</v>
      </c>
      <c r="AO99">
        <f t="shared" si="6"/>
        <v>8.5110000000000005E-2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44934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4.5887999999999991</v>
      </c>
      <c r="O3">
        <f>BYPL_ISGS_exbus!BB3</f>
        <v>548.45631001809568</v>
      </c>
      <c r="P3" s="77">
        <v>32.57</v>
      </c>
      <c r="Q3" s="77">
        <v>14.092452140619562</v>
      </c>
      <c r="R3" s="80">
        <v>0</v>
      </c>
      <c r="S3" s="80">
        <v>0</v>
      </c>
      <c r="T3" s="78">
        <f>SUMPRODUCT(LTA!F3:AJ3,LTA!F$101:AJ$101,LTA!F$104:AJ$104)</f>
        <v>46.55</v>
      </c>
      <c r="U3" s="78">
        <f>SUMPRODUCT(LTA!F3:AJ3,LTA!F$102:AJ$102,LTA!F$104:AJ$104)</f>
        <v>94.679999999999993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-49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9.3564186538102128</v>
      </c>
      <c r="AD3">
        <f>SUM(B3:AB3,AI3:AR3)-AC3</f>
        <v>527.44646050743165</v>
      </c>
      <c r="AE3">
        <f>'IDT-1'!C3</f>
        <v>0</v>
      </c>
      <c r="AF3" s="26"/>
      <c r="AG3">
        <f>SUM(AD3:AF3)</f>
        <v>527.44646050743165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4.749407999999999</v>
      </c>
      <c r="O4">
        <f>BYPL_ISGS_exbus!BB4</f>
        <v>548.4389044346749</v>
      </c>
      <c r="P4" s="77">
        <v>32.57</v>
      </c>
      <c r="Q4" s="77">
        <v>14.092452140619562</v>
      </c>
      <c r="R4" s="80">
        <v>0</v>
      </c>
      <c r="S4" s="80">
        <v>0</v>
      </c>
      <c r="T4" s="78">
        <f>SUMPRODUCT(LTA!F4:AJ4,LTA!F$101:AJ$101,LTA!F$104:AJ$104)</f>
        <v>46.13</v>
      </c>
      <c r="U4" s="78">
        <f>SUMPRODUCT(LTA!F4:AJ4,LTA!F$102:AJ$102,LTA!F$104:AJ$104)</f>
        <v>94.679999999999993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-69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9.5315453855200172</v>
      </c>
      <c r="AD4">
        <f t="shared" ref="AD4:AD67" si="1">SUM(B4:AB4,AI4:AR4)-AC4</f>
        <v>506.99453619230104</v>
      </c>
      <c r="AE4">
        <f>'IDT-1'!C4</f>
        <v>0</v>
      </c>
      <c r="AF4" s="26"/>
      <c r="AG4">
        <f t="shared" ref="AG4:AG67" si="2">SUM(AD4:AF4)</f>
        <v>506.99453619230104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4.639467999999999</v>
      </c>
      <c r="O5">
        <f>BYPL_ISGS_exbus!BB5</f>
        <v>544.5444331374847</v>
      </c>
      <c r="P5" s="77">
        <v>32.57</v>
      </c>
      <c r="Q5" s="77">
        <v>14.092452140619562</v>
      </c>
      <c r="R5" s="80">
        <v>0</v>
      </c>
      <c r="S5" s="80">
        <v>0</v>
      </c>
      <c r="T5" s="78">
        <f>SUMPRODUCT(LTA!F5:AJ5,LTA!F$101:AJ$101,LTA!F$104:AJ$104)</f>
        <v>45.49</v>
      </c>
      <c r="U5" s="78">
        <f>SUMPRODUCT(LTA!F5:AJ5,LTA!F$102:AJ$102,LTA!F$104:AJ$104)</f>
        <v>94.56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-89</v>
      </c>
      <c r="AA5" s="117">
        <f>STOA!I5</f>
        <v>0.37</v>
      </c>
      <c r="AB5" s="117">
        <f>-STOA!O5</f>
        <v>-198.05</v>
      </c>
      <c r="AC5">
        <f t="shared" si="0"/>
        <v>9.8891343046035338</v>
      </c>
      <c r="AD5">
        <f t="shared" si="1"/>
        <v>456.87253597602756</v>
      </c>
      <c r="AE5">
        <f>'IDT-1'!C5</f>
        <v>0</v>
      </c>
      <c r="AF5" s="26"/>
      <c r="AG5">
        <f t="shared" si="2"/>
        <v>456.87253597602756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4.4559159999999984</v>
      </c>
      <c r="O6">
        <f>BYPL_ISGS_exbus!BB6</f>
        <v>542.94457659111129</v>
      </c>
      <c r="P6" s="77">
        <v>33.827462686567166</v>
      </c>
      <c r="Q6" s="77">
        <v>14.6</v>
      </c>
      <c r="R6" s="80">
        <v>0</v>
      </c>
      <c r="S6" s="80">
        <v>0</v>
      </c>
      <c r="T6" s="78">
        <f>SUMPRODUCT(LTA!F6:AJ6,LTA!F$101:AJ$101,LTA!F$104:AJ$104)</f>
        <v>44.87</v>
      </c>
      <c r="U6" s="78">
        <f>SUMPRODUCT(LTA!F6:AJ6,LTA!F$102:AJ$102,LTA!F$104:AJ$104)</f>
        <v>94.679999999999993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-109</v>
      </c>
      <c r="AA6" s="117">
        <f>STOA!I6</f>
        <v>0.37</v>
      </c>
      <c r="AB6" s="117">
        <f>-STOA!O6</f>
        <v>-198.05</v>
      </c>
      <c r="AC6">
        <f t="shared" si="0"/>
        <v>10.062134952643691</v>
      </c>
      <c r="AD6">
        <f t="shared" si="1"/>
        <v>436.18113732756137</v>
      </c>
      <c r="AE6">
        <f>'IDT-1'!C6</f>
        <v>0</v>
      </c>
      <c r="AF6" s="26"/>
      <c r="AG6">
        <f t="shared" si="2"/>
        <v>436.18113732756137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8.9622119815668206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4.4004679999999992</v>
      </c>
      <c r="O7">
        <f>BYPL_ISGS_exbus!BB7</f>
        <v>543.22655603745443</v>
      </c>
      <c r="P7" s="77">
        <v>32.570000000000007</v>
      </c>
      <c r="Q7" s="77">
        <v>14.6</v>
      </c>
      <c r="R7" s="80">
        <v>0</v>
      </c>
      <c r="S7" s="80">
        <v>0</v>
      </c>
      <c r="T7" s="78">
        <f>SUMPRODUCT(LTA!F7:AJ7,LTA!F$101:AJ$101,LTA!F$104:AJ$104)</f>
        <v>43.97</v>
      </c>
      <c r="U7" s="78">
        <f>SUMPRODUCT(LTA!F7:AJ7,LTA!F$102:AJ$102,LTA!F$104:AJ$104)</f>
        <v>94.47999999999999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-129</v>
      </c>
      <c r="AA7" s="117">
        <f>STOA!I7</f>
        <v>0.37</v>
      </c>
      <c r="AB7" s="117">
        <f>-STOA!O7</f>
        <v>-198.05</v>
      </c>
      <c r="AC7">
        <f t="shared" si="0"/>
        <v>10.176547137313808</v>
      </c>
      <c r="AD7">
        <f t="shared" si="1"/>
        <v>418.9349378516626</v>
      </c>
      <c r="AE7">
        <f>'IDT-1'!C7</f>
        <v>0</v>
      </c>
      <c r="AF7" s="26"/>
      <c r="AG7">
        <f t="shared" si="2"/>
        <v>418.9349378516626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8.9622119815668206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4.2264759999999999</v>
      </c>
      <c r="O8">
        <f>BYPL_ISGS_exbus!BB8</f>
        <v>543.20915045403365</v>
      </c>
      <c r="P8" s="77">
        <v>32.570000000000007</v>
      </c>
      <c r="Q8" s="77">
        <v>14.6</v>
      </c>
      <c r="R8" s="80">
        <v>0</v>
      </c>
      <c r="S8" s="80">
        <v>0</v>
      </c>
      <c r="T8" s="78">
        <f>SUMPRODUCT(LTA!F8:AJ8,LTA!F$101:AJ$101,LTA!F$104:AJ$104)</f>
        <v>42.95</v>
      </c>
      <c r="U8" s="78">
        <f>SUMPRODUCT(LTA!F8:AJ8,LTA!F$102:AJ$102,LTA!F$104:AJ$104)</f>
        <v>79.59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-119</v>
      </c>
      <c r="AA8" s="117">
        <f>STOA!I8</f>
        <v>0.37</v>
      </c>
      <c r="AB8" s="117">
        <f>-STOA!O8</f>
        <v>-198.05</v>
      </c>
      <c r="AC8">
        <f t="shared" si="0"/>
        <v>10.079245476190682</v>
      </c>
      <c r="AD8">
        <f t="shared" si="1"/>
        <v>397.93084192936499</v>
      </c>
      <c r="AE8">
        <f>'IDT-1'!C8</f>
        <v>0</v>
      </c>
      <c r="AF8" s="26"/>
      <c r="AG8">
        <f t="shared" si="2"/>
        <v>397.93084192936499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8.9622119815668206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4.4645199999999985</v>
      </c>
      <c r="O9">
        <f>BYPL_ISGS_exbus!BB9</f>
        <v>540.4772691814544</v>
      </c>
      <c r="P9" s="77">
        <v>32.570000000000007</v>
      </c>
      <c r="Q9" s="77">
        <v>14.6</v>
      </c>
      <c r="R9" s="80">
        <v>0</v>
      </c>
      <c r="S9" s="80">
        <v>0</v>
      </c>
      <c r="T9" s="78">
        <f>SUMPRODUCT(LTA!F9:AJ9,LTA!F$101:AJ$101,LTA!F$104:AJ$104)</f>
        <v>34.21</v>
      </c>
      <c r="U9" s="78">
        <f>SUMPRODUCT(LTA!F9:AJ9,LTA!F$102:AJ$102,LTA!F$104:AJ$104)</f>
        <v>79.210000000000008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-129</v>
      </c>
      <c r="AA9" s="117">
        <f>STOA!I9</f>
        <v>0.37</v>
      </c>
      <c r="AB9" s="117">
        <f>-STOA!O9</f>
        <v>-198.05</v>
      </c>
      <c r="AC9">
        <f t="shared" si="0"/>
        <v>10.198996896246868</v>
      </c>
      <c r="AD9">
        <f t="shared" si="1"/>
        <v>361.19725323672964</v>
      </c>
      <c r="AE9">
        <f>'IDT-1'!C9</f>
        <v>0</v>
      </c>
      <c r="AF9" s="26"/>
      <c r="AG9">
        <f t="shared" si="2"/>
        <v>361.19725323672964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8.9622119815668206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4.5887999999999991</v>
      </c>
      <c r="O10">
        <f>BYPL_ISGS_exbus!BB10</f>
        <v>540.45986359803362</v>
      </c>
      <c r="P10" s="77">
        <v>32.570000000000007</v>
      </c>
      <c r="Q10" s="77">
        <v>14.6</v>
      </c>
      <c r="R10" s="80">
        <v>0</v>
      </c>
      <c r="S10" s="80">
        <v>0</v>
      </c>
      <c r="T10" s="78">
        <f>SUMPRODUCT(LTA!F10:AJ10,LTA!F$101:AJ$101,LTA!F$104:AJ$104)</f>
        <v>33.78</v>
      </c>
      <c r="U10" s="78">
        <f>SUMPRODUCT(LTA!F10:AJ10,LTA!F$102:AJ$102,LTA!F$104:AJ$104)</f>
        <v>78.7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-139</v>
      </c>
      <c r="AA10" s="117">
        <f>STOA!I10</f>
        <v>0.37</v>
      </c>
      <c r="AB10" s="117">
        <f>-STOA!O10</f>
        <v>-198.05</v>
      </c>
      <c r="AC10">
        <f t="shared" si="0"/>
        <v>10.280446666334718</v>
      </c>
      <c r="AD10">
        <f t="shared" si="1"/>
        <v>350.28267788322091</v>
      </c>
      <c r="AE10">
        <f>'IDT-1'!C10</f>
        <v>0</v>
      </c>
      <c r="AF10" s="26"/>
      <c r="AG10">
        <f t="shared" si="2"/>
        <v>350.28267788322091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4.4606959999999996</v>
      </c>
      <c r="O11">
        <f>BYPL_ISGS_exbus!BB11</f>
        <v>540.4772691814544</v>
      </c>
      <c r="P11" s="77">
        <v>32.570000000000007</v>
      </c>
      <c r="Q11" s="77">
        <v>14.6</v>
      </c>
      <c r="R11" s="80">
        <v>0</v>
      </c>
      <c r="S11" s="80">
        <v>0</v>
      </c>
      <c r="T11" s="78">
        <f>SUMPRODUCT(LTA!F11:AJ11,LTA!F$101:AJ$101,LTA!F$104:AJ$104)</f>
        <v>32.81</v>
      </c>
      <c r="U11" s="78">
        <f>SUMPRODUCT(LTA!F11:AJ11,LTA!F$102:AJ$102,LTA!F$104:AJ$104)</f>
        <v>74.539999999999992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-144</v>
      </c>
      <c r="AA11" s="117">
        <f>STOA!I11</f>
        <v>0.37</v>
      </c>
      <c r="AB11" s="117">
        <f>-STOA!O11</f>
        <v>-198.05</v>
      </c>
      <c r="AC11">
        <f t="shared" si="0"/>
        <v>10.225450392746625</v>
      </c>
      <c r="AD11">
        <f t="shared" si="1"/>
        <v>346.09697574022971</v>
      </c>
      <c r="AE11">
        <f>'IDT-1'!C11</f>
        <v>0</v>
      </c>
      <c r="AF11" s="26"/>
      <c r="AG11">
        <f t="shared" si="2"/>
        <v>346.09697574022971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4.5199679999999987</v>
      </c>
      <c r="O12">
        <f>BYPL_ISGS_exbus!BB12</f>
        <v>540.45986359803362</v>
      </c>
      <c r="P12" s="77">
        <v>32.570000000000007</v>
      </c>
      <c r="Q12" s="77">
        <v>14.6</v>
      </c>
      <c r="R12" s="80">
        <v>0</v>
      </c>
      <c r="S12" s="80">
        <v>0</v>
      </c>
      <c r="T12" s="78">
        <f>SUMPRODUCT(LTA!F12:AJ12,LTA!F$101:AJ$101,LTA!F$104:AJ$104)</f>
        <v>31.69</v>
      </c>
      <c r="U12" s="78">
        <f>SUMPRODUCT(LTA!F12:AJ12,LTA!F$102:AJ$102,LTA!F$104:AJ$104)</f>
        <v>73.739999999999995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-159</v>
      </c>
      <c r="AA12" s="117">
        <f>STOA!I12</f>
        <v>0.37</v>
      </c>
      <c r="AB12" s="117">
        <f>-STOA!O12</f>
        <v>-198.05</v>
      </c>
      <c r="AC12">
        <f t="shared" si="0"/>
        <v>10.271069709867891</v>
      </c>
      <c r="AD12">
        <f t="shared" si="1"/>
        <v>337.17322283968775</v>
      </c>
      <c r="AE12">
        <f>'IDT-1'!C12</f>
        <v>0</v>
      </c>
      <c r="AF12" s="26"/>
      <c r="AG12">
        <f t="shared" si="2"/>
        <v>337.17322283968775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4.5476919999999987</v>
      </c>
      <c r="O13">
        <f>BYPL_ISGS_exbus!BB13</f>
        <v>540.4772691814544</v>
      </c>
      <c r="P13" s="77">
        <v>32.570000000000007</v>
      </c>
      <c r="Q13" s="77">
        <v>14.6</v>
      </c>
      <c r="R13" s="80">
        <v>0</v>
      </c>
      <c r="S13" s="80">
        <v>0</v>
      </c>
      <c r="T13" s="78">
        <f>SUMPRODUCT(LTA!F13:AJ13,LTA!F$101:AJ$101,LTA!F$104:AJ$104)</f>
        <v>30.45</v>
      </c>
      <c r="U13" s="78">
        <f>SUMPRODUCT(LTA!F13:AJ13,LTA!F$102:AJ$102,LTA!F$104:AJ$104)</f>
        <v>73.259999999999991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-164</v>
      </c>
      <c r="AA13" s="117">
        <f>STOA!I13</f>
        <v>0.37</v>
      </c>
      <c r="AB13" s="117">
        <f>-STOA!O13</f>
        <v>-198.05</v>
      </c>
      <c r="AC13">
        <f t="shared" si="0"/>
        <v>10.238574595157601</v>
      </c>
      <c r="AD13">
        <f t="shared" si="1"/>
        <v>337.53084753781883</v>
      </c>
      <c r="AE13">
        <f>'IDT-1'!C13</f>
        <v>0</v>
      </c>
      <c r="AF13" s="26"/>
      <c r="AG13">
        <f t="shared" si="2"/>
        <v>337.53084753781883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-44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8.9622119815668206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4.5199679999999987</v>
      </c>
      <c r="O14">
        <f>BYPL_ISGS_exbus!BB14</f>
        <v>540.45986359803362</v>
      </c>
      <c r="P14" s="77">
        <v>32.570000000000007</v>
      </c>
      <c r="Q14" s="77">
        <v>14.6</v>
      </c>
      <c r="R14" s="80">
        <v>0</v>
      </c>
      <c r="S14" s="80">
        <v>0</v>
      </c>
      <c r="T14" s="78">
        <f>SUMPRODUCT(LTA!F14:AJ14,LTA!F$101:AJ$101,LTA!F$104:AJ$104)</f>
        <v>29.38</v>
      </c>
      <c r="U14" s="78">
        <f>SUMPRODUCT(LTA!F14:AJ14,LTA!F$102:AJ$102,LTA!F$104:AJ$104)</f>
        <v>72.86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-164</v>
      </c>
      <c r="AA14" s="117">
        <f>STOA!I14</f>
        <v>0.37</v>
      </c>
      <c r="AB14" s="117">
        <f>-STOA!O14</f>
        <v>-198.05</v>
      </c>
      <c r="AC14">
        <f t="shared" si="0"/>
        <v>10.278510219956672</v>
      </c>
      <c r="AD14">
        <f t="shared" si="1"/>
        <v>329.97578232959893</v>
      </c>
      <c r="AE14">
        <f>'IDT-1'!C14</f>
        <v>0</v>
      </c>
      <c r="AF14" s="26"/>
      <c r="AG14">
        <f t="shared" si="2"/>
        <v>329.97578232959893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8.9622119815668206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4.4281919999999992</v>
      </c>
      <c r="O15">
        <f>BYPL_ISGS_exbus!BB15</f>
        <v>540.4772691814544</v>
      </c>
      <c r="P15" s="77">
        <v>32.570000000000007</v>
      </c>
      <c r="Q15" s="77">
        <v>14.6</v>
      </c>
      <c r="R15" s="80">
        <v>0</v>
      </c>
      <c r="S15" s="80">
        <v>0</v>
      </c>
      <c r="T15" s="78">
        <f>SUMPRODUCT(LTA!F15:AJ15,LTA!F$101:AJ$101,LTA!F$104:AJ$104)</f>
        <v>28.14</v>
      </c>
      <c r="U15" s="78">
        <f>SUMPRODUCT(LTA!F15:AJ15,LTA!F$102:AJ$102,LTA!F$104:AJ$104)</f>
        <v>72.48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-169</v>
      </c>
      <c r="AA15" s="117">
        <f>STOA!I15</f>
        <v>0.37</v>
      </c>
      <c r="AB15" s="117">
        <f>-STOA!O15</f>
        <v>-198.05</v>
      </c>
      <c r="AC15">
        <f t="shared" si="0"/>
        <v>10.343502907990532</v>
      </c>
      <c r="AD15">
        <f t="shared" si="1"/>
        <v>319.21641922498588</v>
      </c>
      <c r="AE15">
        <f>'IDT-1'!C15</f>
        <v>0</v>
      </c>
      <c r="AF15" s="26"/>
      <c r="AG15">
        <f t="shared" si="2"/>
        <v>319.21641922498588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4.4645199999999985</v>
      </c>
      <c r="O16">
        <f>BYPL_ISGS_exbus!BB16</f>
        <v>540.45986359803362</v>
      </c>
      <c r="P16" s="77">
        <v>32.570000000000007</v>
      </c>
      <c r="Q16" s="77">
        <v>14.6</v>
      </c>
      <c r="R16" s="80">
        <v>0</v>
      </c>
      <c r="S16" s="80">
        <v>0</v>
      </c>
      <c r="T16" s="78">
        <f>SUMPRODUCT(LTA!F16:AJ16,LTA!F$101:AJ$101,LTA!F$104:AJ$104)</f>
        <v>22.08</v>
      </c>
      <c r="U16" s="78">
        <f>SUMPRODUCT(LTA!F16:AJ16,LTA!F$102:AJ$102,LTA!F$104:AJ$104)</f>
        <v>72.16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-174</v>
      </c>
      <c r="AA16" s="117">
        <f>STOA!I16</f>
        <v>0.37</v>
      </c>
      <c r="AB16" s="117">
        <f>-STOA!O16</f>
        <v>-198.05</v>
      </c>
      <c r="AC16">
        <f t="shared" si="0"/>
        <v>10.28752542525643</v>
      </c>
      <c r="AD16">
        <f t="shared" si="1"/>
        <v>312.91131912429921</v>
      </c>
      <c r="AE16">
        <f>'IDT-1'!C16</f>
        <v>0</v>
      </c>
      <c r="AF16" s="26"/>
      <c r="AG16">
        <f t="shared" si="2"/>
        <v>312.91131912429921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-49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4.6299079999999995</v>
      </c>
      <c r="O17">
        <f>BYPL_ISGS_exbus!BB17</f>
        <v>540.4772691814544</v>
      </c>
      <c r="P17" s="77">
        <v>32.570000000000007</v>
      </c>
      <c r="Q17" s="77">
        <v>14.6</v>
      </c>
      <c r="R17" s="80">
        <v>0</v>
      </c>
      <c r="S17" s="80">
        <v>0</v>
      </c>
      <c r="T17" s="78">
        <f>SUMPRODUCT(LTA!F17:AJ17,LTA!F$101:AJ$101,LTA!F$104:AJ$104)</f>
        <v>21.7</v>
      </c>
      <c r="U17" s="78">
        <f>SUMPRODUCT(LTA!F17:AJ17,LTA!F$102:AJ$102,LTA!F$104:AJ$104)</f>
        <v>71.77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-169</v>
      </c>
      <c r="AA17" s="117">
        <f>STOA!I17</f>
        <v>0.37</v>
      </c>
      <c r="AB17" s="117">
        <f>-STOA!O17</f>
        <v>-198.05</v>
      </c>
      <c r="AC17">
        <f t="shared" si="0"/>
        <v>10.291236136312728</v>
      </c>
      <c r="AD17">
        <f t="shared" si="1"/>
        <v>311.32040199666375</v>
      </c>
      <c r="AE17">
        <f>'IDT-1'!C17</f>
        <v>0</v>
      </c>
      <c r="AF17" s="26"/>
      <c r="AG17">
        <f t="shared" si="2"/>
        <v>311.32040199666375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4.7264639999999991</v>
      </c>
      <c r="O18">
        <f>BYPL_ISGS_exbus!BB18</f>
        <v>541.2656951080337</v>
      </c>
      <c r="P18" s="77">
        <v>32.570000000000007</v>
      </c>
      <c r="Q18" s="77">
        <v>14.6</v>
      </c>
      <c r="R18" s="80">
        <v>0</v>
      </c>
      <c r="S18" s="80">
        <v>0</v>
      </c>
      <c r="T18" s="78">
        <f>SUMPRODUCT(LTA!F18:AJ18,LTA!F$101:AJ$101,LTA!F$104:AJ$104)</f>
        <v>21.31</v>
      </c>
      <c r="U18" s="78">
        <f>SUMPRODUCT(LTA!F18:AJ18,LTA!F$102:AJ$102,LTA!F$104:AJ$104)</f>
        <v>71.349999999999994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-169</v>
      </c>
      <c r="AA18" s="117">
        <f>STOA!I18</f>
        <v>0.37</v>
      </c>
      <c r="AB18" s="117">
        <f>-STOA!O18</f>
        <v>-198.05</v>
      </c>
      <c r="AC18">
        <f t="shared" si="0"/>
        <v>10.256383467177844</v>
      </c>
      <c r="AD18">
        <f t="shared" si="1"/>
        <v>315.43023659237781</v>
      </c>
      <c r="AE18">
        <f>'IDT-1'!C18</f>
        <v>0</v>
      </c>
      <c r="AF18" s="26"/>
      <c r="AG18">
        <f t="shared" si="2"/>
        <v>315.43023659237781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8.9622119815668206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4.5706359999999986</v>
      </c>
      <c r="O19">
        <f>BYPL_ISGS_exbus!BB19</f>
        <v>546.33741554245114</v>
      </c>
      <c r="P19" s="77">
        <v>32.570000000000007</v>
      </c>
      <c r="Q19" s="77">
        <v>14.6</v>
      </c>
      <c r="R19" s="80">
        <v>0</v>
      </c>
      <c r="S19" s="80">
        <v>0</v>
      </c>
      <c r="T19" s="78">
        <f>SUMPRODUCT(LTA!F19:AJ19,LTA!F$101:AJ$101,LTA!F$104:AJ$104)</f>
        <v>21.07</v>
      </c>
      <c r="U19" s="78">
        <f>SUMPRODUCT(LTA!F19:AJ19,LTA!F$102:AJ$102,LTA!F$104:AJ$104)</f>
        <v>70.66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-174</v>
      </c>
      <c r="AA19" s="117">
        <f>STOA!I19</f>
        <v>0.37</v>
      </c>
      <c r="AB19" s="117">
        <f>-STOA!O19</f>
        <v>-198.05</v>
      </c>
      <c r="AC19">
        <f t="shared" si="0"/>
        <v>10.273703065556326</v>
      </c>
      <c r="AD19">
        <f t="shared" si="1"/>
        <v>321.39880942841677</v>
      </c>
      <c r="AE19">
        <f>'IDT-1'!C19</f>
        <v>0</v>
      </c>
      <c r="AF19" s="26"/>
      <c r="AG19">
        <f t="shared" si="2"/>
        <v>321.39880942841677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4.3230319999999995</v>
      </c>
      <c r="O20">
        <f>BYPL_ISGS_exbus!BB20</f>
        <v>547.8878198536305</v>
      </c>
      <c r="P20" s="77">
        <v>32.570000000000007</v>
      </c>
      <c r="Q20" s="77">
        <v>14.6</v>
      </c>
      <c r="R20" s="80">
        <v>0</v>
      </c>
      <c r="S20" s="80">
        <v>0</v>
      </c>
      <c r="T20" s="78">
        <f>SUMPRODUCT(LTA!F20:AJ20,LTA!F$101:AJ$101,LTA!F$104:AJ$104)</f>
        <v>20.83</v>
      </c>
      <c r="U20" s="78">
        <f>SUMPRODUCT(LTA!F20:AJ20,LTA!F$102:AJ$102,LTA!F$104:AJ$104)</f>
        <v>70.13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-169</v>
      </c>
      <c r="AA20" s="117">
        <f>STOA!I20</f>
        <v>0.37</v>
      </c>
      <c r="AB20" s="117">
        <f>-STOA!O20</f>
        <v>-198.05</v>
      </c>
      <c r="AC20">
        <f t="shared" si="0"/>
        <v>10.242879198205925</v>
      </c>
      <c r="AD20">
        <f t="shared" si="1"/>
        <v>325.96243360694666</v>
      </c>
      <c r="AE20">
        <f>'IDT-1'!C20</f>
        <v>0</v>
      </c>
      <c r="AF20" s="26"/>
      <c r="AG20">
        <f t="shared" si="2"/>
        <v>325.96243360694666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4.3230319999999995</v>
      </c>
      <c r="O21">
        <f>BYPL_ISGS_exbus!BB21</f>
        <v>543.604720097003</v>
      </c>
      <c r="P21" s="77">
        <v>32.570000000000007</v>
      </c>
      <c r="Q21" s="77">
        <v>14.6</v>
      </c>
      <c r="R21" s="80">
        <v>0</v>
      </c>
      <c r="S21" s="80">
        <v>0</v>
      </c>
      <c r="T21" s="78">
        <f>SUMPRODUCT(LTA!F21:AJ21,LTA!F$101:AJ$101,LTA!F$104:AJ$104)</f>
        <v>12.24</v>
      </c>
      <c r="U21" s="78">
        <f>SUMPRODUCT(LTA!F21:AJ21,LTA!F$102:AJ$102,LTA!F$104:AJ$104)</f>
        <v>64.650000000000006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-159</v>
      </c>
      <c r="AA21" s="117">
        <f>STOA!I21</f>
        <v>0.37</v>
      </c>
      <c r="AB21" s="117">
        <f>-STOA!O21</f>
        <v>-198.05</v>
      </c>
      <c r="AC21">
        <f t="shared" si="0"/>
        <v>9.8949312423814995</v>
      </c>
      <c r="AD21">
        <f t="shared" si="1"/>
        <v>328.9572818061435</v>
      </c>
      <c r="AE21">
        <f>'IDT-1'!C21</f>
        <v>0</v>
      </c>
      <c r="AF21" s="26"/>
      <c r="AG21">
        <f t="shared" si="2"/>
        <v>328.9572818061435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4.5333519999999989</v>
      </c>
      <c r="O22">
        <f>BYPL_ISGS_exbus!BB22</f>
        <v>543.31151136017672</v>
      </c>
      <c r="P22" s="77">
        <v>32.570000000000007</v>
      </c>
      <c r="Q22" s="77">
        <v>14.6</v>
      </c>
      <c r="R22" s="80">
        <v>0</v>
      </c>
      <c r="S22" s="80">
        <v>0</v>
      </c>
      <c r="T22" s="78">
        <f>SUMPRODUCT(LTA!F22:AJ22,LTA!F$101:AJ$101,LTA!F$104:AJ$104)</f>
        <v>11.99</v>
      </c>
      <c r="U22" s="78">
        <f>SUMPRODUCT(LTA!F22:AJ22,LTA!F$102:AJ$102,LTA!F$104:AJ$104)</f>
        <v>64.16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-164</v>
      </c>
      <c r="AA22" s="117">
        <f>STOA!I22</f>
        <v>0.37</v>
      </c>
      <c r="AB22" s="117">
        <f>-STOA!O22</f>
        <v>-198.05</v>
      </c>
      <c r="AC22">
        <f t="shared" si="0"/>
        <v>9.843299183886451</v>
      </c>
      <c r="AD22">
        <f t="shared" si="1"/>
        <v>333.18602512781217</v>
      </c>
      <c r="AE22">
        <f>'IDT-1'!C22</f>
        <v>0</v>
      </c>
      <c r="AF22" s="26"/>
      <c r="AG22">
        <f t="shared" si="2"/>
        <v>333.18602512781217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4.4052479999999985</v>
      </c>
      <c r="O23">
        <f>BYPL_ISGS_exbus!BB23</f>
        <v>540.0921227321802</v>
      </c>
      <c r="P23" s="77">
        <v>31.678202655168498</v>
      </c>
      <c r="Q23" s="77">
        <v>14.092452140619562</v>
      </c>
      <c r="R23" s="80">
        <v>0</v>
      </c>
      <c r="S23" s="80">
        <v>0</v>
      </c>
      <c r="T23" s="78">
        <f>SUMPRODUCT(LTA!F23:AJ23,LTA!F$101:AJ$101,LTA!F$104:AJ$104)</f>
        <v>12.02</v>
      </c>
      <c r="U23" s="78">
        <f>SUMPRODUCT(LTA!F23:AJ23,LTA!F$102:AJ$102,LTA!F$104:AJ$104)</f>
        <v>92.43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-229</v>
      </c>
      <c r="AA23" s="117">
        <f>STOA!I23</f>
        <v>0.37</v>
      </c>
      <c r="AB23" s="117">
        <f>-STOA!O23</f>
        <v>-198.05</v>
      </c>
      <c r="AC23">
        <f t="shared" si="0"/>
        <v>10.667489772621868</v>
      </c>
      <c r="AD23">
        <f t="shared" si="1"/>
        <v>343.65585275787316</v>
      </c>
      <c r="AE23">
        <f>'IDT-1'!C23</f>
        <v>0</v>
      </c>
      <c r="AF23" s="26"/>
      <c r="AG23">
        <f t="shared" si="2"/>
        <v>343.65585275787316</v>
      </c>
      <c r="AI23" s="75">
        <f>PXIL!I23</f>
        <v>0</v>
      </c>
      <c r="AJ23" s="75">
        <f>PXIL!O23</f>
        <v>0</v>
      </c>
      <c r="AK23" s="75">
        <f>RTM_IEX!I23</f>
        <v>28.74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4.7446279999999987</v>
      </c>
      <c r="O24">
        <f>BYPL_ISGS_exbus!BB24</f>
        <v>541.08803941511428</v>
      </c>
      <c r="P24" s="77">
        <v>51.727418405030441</v>
      </c>
      <c r="Q24" s="77">
        <v>15.239999999999998</v>
      </c>
      <c r="R24" s="80">
        <v>0</v>
      </c>
      <c r="S24" s="80">
        <v>0</v>
      </c>
      <c r="T24" s="78">
        <f>SUMPRODUCT(LTA!F24:AJ24,LTA!F$101:AJ$101,LTA!F$104:AJ$104)</f>
        <v>12.07</v>
      </c>
      <c r="U24" s="78">
        <f>SUMPRODUCT(LTA!F24:AJ24,LTA!F$102:AJ$102,LTA!F$104:AJ$104)</f>
        <v>107.28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-259.39999999999998</v>
      </c>
      <c r="AA24" s="117">
        <f>STOA!I24</f>
        <v>0.37</v>
      </c>
      <c r="AB24" s="117">
        <f>-STOA!O24</f>
        <v>-198.05</v>
      </c>
      <c r="AC24">
        <f t="shared" si="0"/>
        <v>11.308850979867758</v>
      </c>
      <c r="AD24">
        <f t="shared" si="1"/>
        <v>354.82655184280367</v>
      </c>
      <c r="AE24">
        <f>'IDT-1'!C24</f>
        <v>0</v>
      </c>
      <c r="AF24" s="26"/>
      <c r="AG24">
        <f t="shared" si="2"/>
        <v>354.82655184280367</v>
      </c>
      <c r="AI24" s="75">
        <f>PXIL!I24</f>
        <v>0</v>
      </c>
      <c r="AJ24" s="75">
        <f>PXIL!O24</f>
        <v>0</v>
      </c>
      <c r="AK24" s="75">
        <f>RTM_IEX!I24</f>
        <v>33.520000000000003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4.639467999999999</v>
      </c>
      <c r="O25">
        <f>BYPL_ISGS_exbus!BB25</f>
        <v>569.6268144078872</v>
      </c>
      <c r="P25" s="77">
        <v>63.8</v>
      </c>
      <c r="Q25" s="77">
        <v>15.239999999999998</v>
      </c>
      <c r="R25" s="80">
        <v>0</v>
      </c>
      <c r="S25" s="80">
        <v>0</v>
      </c>
      <c r="T25" s="78">
        <f>SUMPRODUCT(LTA!F25:AJ25,LTA!F$101:AJ$101,LTA!F$104:AJ$104)</f>
        <v>12.13</v>
      </c>
      <c r="U25" s="78">
        <f>SUMPRODUCT(LTA!F25:AJ25,LTA!F$102:AJ$102,LTA!F$104:AJ$104)</f>
        <v>107.37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-286</v>
      </c>
      <c r="AA25" s="117">
        <f>STOA!I25</f>
        <v>0.37</v>
      </c>
      <c r="AB25" s="117">
        <f>-STOA!O25</f>
        <v>-198.05</v>
      </c>
      <c r="AC25">
        <f t="shared" si="0"/>
        <v>11.851723910994682</v>
      </c>
      <c r="AD25">
        <f t="shared" si="1"/>
        <v>362.53762652946403</v>
      </c>
      <c r="AE25">
        <f>'IDT-1'!C25</f>
        <v>0</v>
      </c>
      <c r="AF25" s="26"/>
      <c r="AG25">
        <f t="shared" si="2"/>
        <v>362.53762652946403</v>
      </c>
      <c r="AI25" s="75">
        <f>PXIL!I25</f>
        <v>0</v>
      </c>
      <c r="AJ25" s="75">
        <f>PXIL!O25</f>
        <v>0</v>
      </c>
      <c r="AK25" s="75">
        <f>RTM_IEX!I25</f>
        <v>28.74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4.5381319999999992</v>
      </c>
      <c r="O26">
        <f>BYPL_ISGS_exbus!BB26</f>
        <v>541.11511005806983</v>
      </c>
      <c r="P26" s="77">
        <v>63.8</v>
      </c>
      <c r="Q26" s="77">
        <v>12.71</v>
      </c>
      <c r="R26" s="80">
        <v>0</v>
      </c>
      <c r="S26" s="80">
        <v>0</v>
      </c>
      <c r="T26" s="78">
        <f>SUMPRODUCT(LTA!F26:AJ26,LTA!F$101:AJ$101,LTA!F$104:AJ$104)</f>
        <v>12.21</v>
      </c>
      <c r="U26" s="78">
        <f>SUMPRODUCT(LTA!F26:AJ26,LTA!F$102:AJ$102,LTA!F$104:AJ$104)</f>
        <v>107.47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-226</v>
      </c>
      <c r="AA26" s="117">
        <f>STOA!I26</f>
        <v>0.37</v>
      </c>
      <c r="AB26" s="117">
        <f>-STOA!O26</f>
        <v>-198.05</v>
      </c>
      <c r="AC26">
        <f t="shared" si="0"/>
        <v>11.004409504584572</v>
      </c>
      <c r="AD26">
        <f t="shared" si="1"/>
        <v>387.63190058605687</v>
      </c>
      <c r="AE26">
        <f>'IDT-1'!C26</f>
        <v>0</v>
      </c>
      <c r="AF26" s="26"/>
      <c r="AG26">
        <f t="shared" si="2"/>
        <v>387.63190058605687</v>
      </c>
      <c r="AI26" s="75">
        <f>PXIL!I26</f>
        <v>0</v>
      </c>
      <c r="AJ26" s="75">
        <f>PXIL!O26</f>
        <v>0</v>
      </c>
      <c r="AK26" s="75">
        <f>RTM_IEX!I26</f>
        <v>23.95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4.2121359999999983</v>
      </c>
      <c r="O27">
        <f>BYPL_ISGS_exbus!BB27</f>
        <v>705.06443144138586</v>
      </c>
      <c r="P27" s="77">
        <v>63.8</v>
      </c>
      <c r="Q27" s="77">
        <v>14.6</v>
      </c>
      <c r="R27" s="80">
        <v>0</v>
      </c>
      <c r="S27" s="80">
        <v>0</v>
      </c>
      <c r="T27" s="78">
        <f>SUMPRODUCT(LTA!F27:AJ27,LTA!F$101:AJ$101,LTA!F$104:AJ$104)</f>
        <v>11.95</v>
      </c>
      <c r="U27" s="78">
        <f>SUMPRODUCT(LTA!F27:AJ27,LTA!F$102:AJ$102,LTA!F$104:AJ$104)</f>
        <v>107.43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-220</v>
      </c>
      <c r="AA27" s="117">
        <f>STOA!I27</f>
        <v>0.37</v>
      </c>
      <c r="AB27" s="117">
        <f>-STOA!O27</f>
        <v>-270.95</v>
      </c>
      <c r="AC27">
        <f t="shared" si="0"/>
        <v>12.818945499192617</v>
      </c>
      <c r="AD27">
        <f t="shared" si="1"/>
        <v>457.62068997476473</v>
      </c>
      <c r="AE27">
        <f>'IDT-1'!C27</f>
        <v>0</v>
      </c>
      <c r="AF27" s="26"/>
      <c r="AG27">
        <f t="shared" si="2"/>
        <v>457.62068997476473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4.364139999999999</v>
      </c>
      <c r="O28">
        <f>BYPL_ISGS_exbus!BB28</f>
        <v>720.00991446797468</v>
      </c>
      <c r="P28" s="77">
        <v>63.8</v>
      </c>
      <c r="Q28" s="77">
        <v>14.6</v>
      </c>
      <c r="R28" s="80">
        <v>5.4166666666666675E-2</v>
      </c>
      <c r="S28" s="80">
        <v>0</v>
      </c>
      <c r="T28" s="78">
        <f>SUMPRODUCT(LTA!F28:AJ28,LTA!F$101:AJ$101,LTA!F$104:AJ$104)</f>
        <v>11.69</v>
      </c>
      <c r="U28" s="78">
        <f>SUMPRODUCT(LTA!F28:AJ28,LTA!F$102:AJ$102,LTA!F$104:AJ$104)</f>
        <v>107.47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-200</v>
      </c>
      <c r="AA28" s="117">
        <f>STOA!I28</f>
        <v>0.37</v>
      </c>
      <c r="AB28" s="117">
        <f>-STOA!O28</f>
        <v>-270.95</v>
      </c>
      <c r="AC28">
        <f t="shared" si="0"/>
        <v>12.90595341408229</v>
      </c>
      <c r="AD28">
        <f t="shared" si="1"/>
        <v>477.46533575313072</v>
      </c>
      <c r="AE28">
        <f>'IDT-1'!C28</f>
        <v>0</v>
      </c>
      <c r="AF28" s="26"/>
      <c r="AG28">
        <f t="shared" si="2"/>
        <v>477.46533575313072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4.6757959999999992</v>
      </c>
      <c r="O29">
        <f>BYPL_ISGS_exbus!BB29</f>
        <v>731.94917591417459</v>
      </c>
      <c r="P29" s="77">
        <v>63.8</v>
      </c>
      <c r="Q29" s="77">
        <v>14.6</v>
      </c>
      <c r="R29" s="80">
        <v>0.28000000000000008</v>
      </c>
      <c r="S29" s="80">
        <v>0</v>
      </c>
      <c r="T29" s="78">
        <f>SUMPRODUCT(LTA!F29:AJ29,LTA!F$101:AJ$101,LTA!F$104:AJ$104)</f>
        <v>11.39</v>
      </c>
      <c r="U29" s="78">
        <f>SUMPRODUCT(LTA!F29:AJ29,LTA!F$102:AJ$102,LTA!F$104:AJ$104)</f>
        <v>107.49000000000001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-185</v>
      </c>
      <c r="AA29" s="117">
        <f>STOA!I29</f>
        <v>0.37</v>
      </c>
      <c r="AB29" s="117">
        <f>-STOA!O29</f>
        <v>-270.95</v>
      </c>
      <c r="AC29">
        <f t="shared" si="0"/>
        <v>12.968112908109253</v>
      </c>
      <c r="AD29">
        <f t="shared" si="1"/>
        <v>514.59992703863702</v>
      </c>
      <c r="AE29">
        <f>'IDT-1'!C29</f>
        <v>0</v>
      </c>
      <c r="AF29" s="26"/>
      <c r="AG29">
        <f t="shared" si="2"/>
        <v>514.59992703863702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20.67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4.8545679999999996</v>
      </c>
      <c r="O30">
        <f>BYPL_ISGS_exbus!BB30</f>
        <v>752.93097233857475</v>
      </c>
      <c r="P30" s="77">
        <v>63.8</v>
      </c>
      <c r="Q30" s="77">
        <v>14.6</v>
      </c>
      <c r="R30" s="80">
        <v>2.06</v>
      </c>
      <c r="S30" s="80">
        <v>0</v>
      </c>
      <c r="T30" s="78">
        <f>SUMPRODUCT(LTA!F30:AJ30,LTA!F$101:AJ$101,LTA!F$104:AJ$104)</f>
        <v>11.07</v>
      </c>
      <c r="U30" s="78">
        <f>SUMPRODUCT(LTA!F30:AJ30,LTA!F$102:AJ$102,LTA!F$104:AJ$104)</f>
        <v>107.5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-185</v>
      </c>
      <c r="AA30" s="117">
        <f>STOA!I30</f>
        <v>0.37</v>
      </c>
      <c r="AB30" s="117">
        <f>-STOA!O30</f>
        <v>-270.95</v>
      </c>
      <c r="AC30">
        <f t="shared" si="0"/>
        <v>13.270282911557343</v>
      </c>
      <c r="AD30">
        <f t="shared" si="1"/>
        <v>548.63525742701745</v>
      </c>
      <c r="AE30">
        <f>'IDT-1'!C30</f>
        <v>0</v>
      </c>
      <c r="AF30" s="26"/>
      <c r="AG30">
        <f t="shared" si="2"/>
        <v>548.63525742701745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20.67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54.99920743569421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4.7723519999999988</v>
      </c>
      <c r="O31">
        <f>BYPL_ISGS_exbus!BB31</f>
        <v>768.77868753978134</v>
      </c>
      <c r="P31" s="77">
        <v>63.8</v>
      </c>
      <c r="Q31" s="77">
        <v>14.6</v>
      </c>
      <c r="R31" s="80">
        <v>8.34</v>
      </c>
      <c r="S31" s="80">
        <v>0</v>
      </c>
      <c r="T31" s="78">
        <f>SUMPRODUCT(LTA!F31:AJ31,LTA!F$101:AJ$101,LTA!F$104:AJ$104)</f>
        <v>11.05</v>
      </c>
      <c r="U31" s="78">
        <f>SUMPRODUCT(LTA!F31:AJ31,LTA!F$102:AJ$102,LTA!F$104:AJ$104)</f>
        <v>107.51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-160</v>
      </c>
      <c r="AA31" s="117">
        <f>STOA!I31</f>
        <v>0.37</v>
      </c>
      <c r="AB31" s="117">
        <f>-STOA!O31</f>
        <v>-270.95</v>
      </c>
      <c r="AC31">
        <f t="shared" si="0"/>
        <v>13.215600759340603</v>
      </c>
      <c r="AD31">
        <f t="shared" si="1"/>
        <v>598.72464621613506</v>
      </c>
      <c r="AE31">
        <f>'IDT-1'!C31</f>
        <v>0</v>
      </c>
      <c r="AF31" s="26"/>
      <c r="AG31">
        <f t="shared" si="2"/>
        <v>598.72464621613506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20.67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54.99920743569421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4.7952959999999987</v>
      </c>
      <c r="O32">
        <f>BYPL_ISGS_exbus!BB32</f>
        <v>774.96376573808141</v>
      </c>
      <c r="P32" s="77">
        <v>63.8</v>
      </c>
      <c r="Q32" s="77">
        <v>14.6</v>
      </c>
      <c r="R32" s="80">
        <v>17.424065344224037</v>
      </c>
      <c r="S32" s="80">
        <v>0</v>
      </c>
      <c r="T32" s="78">
        <f>SUMPRODUCT(LTA!F32:AJ32,LTA!F$101:AJ$101,LTA!F$104:AJ$104)</f>
        <v>11.08</v>
      </c>
      <c r="U32" s="78">
        <f>SUMPRODUCT(LTA!F32:AJ32,LTA!F$102:AJ$102,LTA!F$104:AJ$104)</f>
        <v>105.34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-100</v>
      </c>
      <c r="AA32" s="117">
        <f>STOA!I32</f>
        <v>0.97</v>
      </c>
      <c r="AB32" s="117">
        <f>-STOA!O32</f>
        <v>-270.95</v>
      </c>
      <c r="AC32">
        <f t="shared" si="0"/>
        <v>12.803931478383095</v>
      </c>
      <c r="AD32">
        <f t="shared" si="1"/>
        <v>672.88840303961649</v>
      </c>
      <c r="AE32">
        <f>'IDT-1'!C32</f>
        <v>-13.124000000000001</v>
      </c>
      <c r="AF32" s="26"/>
      <c r="AG32">
        <f t="shared" si="2"/>
        <v>659.76440303961647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20.67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4.6671919999999991</v>
      </c>
      <c r="O33">
        <f>BYPL_ISGS_exbus!BB33</f>
        <v>778.4486795251313</v>
      </c>
      <c r="P33" s="77">
        <v>63.8</v>
      </c>
      <c r="Q33" s="77">
        <v>14.6</v>
      </c>
      <c r="R33" s="80">
        <v>17.900000000000002</v>
      </c>
      <c r="S33" s="80">
        <v>0</v>
      </c>
      <c r="T33" s="78">
        <f>SUMPRODUCT(LTA!F33:AJ33,LTA!F$101:AJ$101,LTA!F$104:AJ$104)</f>
        <v>11.62</v>
      </c>
      <c r="U33" s="78">
        <f>SUMPRODUCT(LTA!F33:AJ33,LTA!F$102:AJ$102,LTA!F$104:AJ$104)</f>
        <v>105.31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-70</v>
      </c>
      <c r="AA33" s="117">
        <f>STOA!I33</f>
        <v>1.5699999999999998</v>
      </c>
      <c r="AB33" s="117">
        <f>-STOA!O33</f>
        <v>-270.95</v>
      </c>
      <c r="AC33">
        <f t="shared" si="0"/>
        <v>12.710569248113648</v>
      </c>
      <c r="AD33">
        <f t="shared" si="1"/>
        <v>746.74530227701769</v>
      </c>
      <c r="AE33">
        <f>'IDT-1'!C33</f>
        <v>-24.132000000000001</v>
      </c>
      <c r="AF33" s="26"/>
      <c r="AG33">
        <f t="shared" si="2"/>
        <v>722.61330227701774</v>
      </c>
      <c r="AI33" s="75">
        <f>PXIL!I33</f>
        <v>0</v>
      </c>
      <c r="AJ33" s="75">
        <f>PXIL!O33</f>
        <v>0</v>
      </c>
      <c r="AK33" s="75">
        <f>RTM_IEX!I33</f>
        <v>26.82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20.67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4.5983599999999987</v>
      </c>
      <c r="O34">
        <f>BYPL_ISGS_exbus!BB34</f>
        <v>789.14818118513131</v>
      </c>
      <c r="P34" s="77">
        <v>63.8</v>
      </c>
      <c r="Q34" s="77">
        <v>14.6</v>
      </c>
      <c r="R34" s="80">
        <v>17.900000000000002</v>
      </c>
      <c r="S34" s="80">
        <v>0</v>
      </c>
      <c r="T34" s="78">
        <f>SUMPRODUCT(LTA!F34:AJ34,LTA!F$101:AJ$101,LTA!F$104:AJ$104)</f>
        <v>15.54</v>
      </c>
      <c r="U34" s="78">
        <f>SUMPRODUCT(LTA!F34:AJ34,LTA!F$102:AJ$102,LTA!F$104:AJ$104)</f>
        <v>105.27000000000001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3.37</v>
      </c>
      <c r="AB34" s="117">
        <f>-STOA!O34</f>
        <v>-270.95</v>
      </c>
      <c r="AC34">
        <f t="shared" si="0"/>
        <v>12.881091228288719</v>
      </c>
      <c r="AD34">
        <f t="shared" si="1"/>
        <v>796.08544995684235</v>
      </c>
      <c r="AE34">
        <f>'IDT-1'!C34</f>
        <v>-10</v>
      </c>
      <c r="AF34" s="26"/>
      <c r="AG34">
        <f t="shared" si="2"/>
        <v>786.08544995684235</v>
      </c>
      <c r="AI34" s="75">
        <f>PXIL!I34</f>
        <v>0</v>
      </c>
      <c r="AJ34" s="75">
        <f>PXIL!O34</f>
        <v>0</v>
      </c>
      <c r="AK34" s="75">
        <f>RTM_IEX!I34</f>
        <v>45.02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20.67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54.999265638560651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4.8411839999999993</v>
      </c>
      <c r="O35">
        <f>BYPL_ISGS_exbus!BB35</f>
        <v>790.56853634083132</v>
      </c>
      <c r="P35" s="77">
        <v>63.8</v>
      </c>
      <c r="Q35" s="77">
        <v>14.6</v>
      </c>
      <c r="R35" s="80">
        <v>16.850000000000001</v>
      </c>
      <c r="S35" s="80">
        <v>0</v>
      </c>
      <c r="T35" s="78">
        <f>SUMPRODUCT(LTA!F35:AJ35,LTA!F$101:AJ$101,LTA!F$104:AJ$104)</f>
        <v>28.41</v>
      </c>
      <c r="U35" s="78">
        <f>SUMPRODUCT(LTA!F35:AJ35,LTA!F$102:AJ$102,LTA!F$104:AJ$104)</f>
        <v>105.07000000000001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-60</v>
      </c>
      <c r="AA35" s="117">
        <f>STOA!I35</f>
        <v>4.66</v>
      </c>
      <c r="AB35" s="117">
        <f>-STOA!O35</f>
        <v>-270.95</v>
      </c>
      <c r="AC35">
        <f t="shared" si="0"/>
        <v>13.458255380089192</v>
      </c>
      <c r="AD35">
        <f t="shared" si="1"/>
        <v>851.05073059930282</v>
      </c>
      <c r="AE35">
        <f>'IDT-1'!C35</f>
        <v>0</v>
      </c>
      <c r="AF35" s="26"/>
      <c r="AG35">
        <f t="shared" si="2"/>
        <v>851.05073059930282</v>
      </c>
      <c r="AI35" s="75">
        <f>PXIL!I35</f>
        <v>0</v>
      </c>
      <c r="AJ35" s="75">
        <f>PXIL!O35</f>
        <v>0</v>
      </c>
      <c r="AK35" s="75">
        <f>RTM_IEX!I35</f>
        <v>90.99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20.67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54.999268081708692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4.6346879999999988</v>
      </c>
      <c r="O36">
        <f>BYPL_ISGS_exbus!BB36</f>
        <v>786.76429442862707</v>
      </c>
      <c r="P36" s="77">
        <v>63.8</v>
      </c>
      <c r="Q36" s="77">
        <v>14.6</v>
      </c>
      <c r="R36" s="80">
        <v>16.850000000000001</v>
      </c>
      <c r="S36" s="80">
        <v>0</v>
      </c>
      <c r="T36" s="78">
        <f>SUMPRODUCT(LTA!F36:AJ36,LTA!F$101:AJ$101,LTA!F$104:AJ$104)</f>
        <v>38.089999999999996</v>
      </c>
      <c r="U36" s="78">
        <f>SUMPRODUCT(LTA!F36:AJ36,LTA!F$102:AJ$102,LTA!F$104:AJ$104)</f>
        <v>104.94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-40</v>
      </c>
      <c r="AA36" s="117">
        <f>STOA!I36</f>
        <v>25.62</v>
      </c>
      <c r="AB36" s="117">
        <f>-STOA!O36</f>
        <v>-270.95</v>
      </c>
      <c r="AC36">
        <f t="shared" si="0"/>
        <v>13.513974357517588</v>
      </c>
      <c r="AD36">
        <f t="shared" si="1"/>
        <v>897.50427615281797</v>
      </c>
      <c r="AE36">
        <f>'IDT-1'!C36</f>
        <v>3.29</v>
      </c>
      <c r="AF36" s="26"/>
      <c r="AG36">
        <f t="shared" si="2"/>
        <v>900.79427615281793</v>
      </c>
      <c r="AI36" s="75">
        <f>PXIL!I36</f>
        <v>0</v>
      </c>
      <c r="AJ36" s="75">
        <f>PXIL!O36</f>
        <v>0</v>
      </c>
      <c r="AK36" s="75">
        <f>RTM_IEX!I36</f>
        <v>91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4.6853559999999987</v>
      </c>
      <c r="O37">
        <f>BYPL_ISGS_exbus!BB37</f>
        <v>759.14130822939126</v>
      </c>
      <c r="P37" s="77">
        <v>63.8</v>
      </c>
      <c r="Q37" s="77">
        <v>14.6</v>
      </c>
      <c r="R37" s="80">
        <v>16.850000000000001</v>
      </c>
      <c r="S37" s="80">
        <v>0</v>
      </c>
      <c r="T37" s="78">
        <f>SUMPRODUCT(LTA!F37:AJ37,LTA!F$101:AJ$101,LTA!F$104:AJ$104)</f>
        <v>65.739999999999995</v>
      </c>
      <c r="U37" s="78">
        <f>SUMPRODUCT(LTA!F37:AJ37,LTA!F$102:AJ$102,LTA!F$104:AJ$104)</f>
        <v>104.71000000000001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76.509999999999991</v>
      </c>
      <c r="AB37" s="117">
        <f>-STOA!O37</f>
        <v>-270.95</v>
      </c>
      <c r="AC37">
        <f t="shared" si="0"/>
        <v>13.080894296044095</v>
      </c>
      <c r="AD37">
        <f t="shared" si="1"/>
        <v>929.07883796591875</v>
      </c>
      <c r="AE37">
        <f>'IDT-1'!C37</f>
        <v>0</v>
      </c>
      <c r="AF37" s="26"/>
      <c r="AG37">
        <f t="shared" si="2"/>
        <v>929.07883796591875</v>
      </c>
      <c r="AI37" s="75">
        <f>PXIL!I37</f>
        <v>0</v>
      </c>
      <c r="AJ37" s="75">
        <f>PXIL!O37</f>
        <v>0</v>
      </c>
      <c r="AK37" s="75">
        <f>RTM_IEX!I37</f>
        <v>43.11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4.7541879999999992</v>
      </c>
      <c r="O38">
        <f>BYPL_ISGS_exbus!BB38</f>
        <v>737.11440606149097</v>
      </c>
      <c r="P38" s="77">
        <v>63.8</v>
      </c>
      <c r="Q38" s="77">
        <v>14.6</v>
      </c>
      <c r="R38" s="80">
        <v>16.850000000000001</v>
      </c>
      <c r="S38" s="80">
        <v>0</v>
      </c>
      <c r="T38" s="78">
        <f>SUMPRODUCT(LTA!F38:AJ38,LTA!F$101:AJ$101,LTA!F$104:AJ$104)</f>
        <v>80.56</v>
      </c>
      <c r="U38" s="78">
        <f>SUMPRODUCT(LTA!F38:AJ38,LTA!F$102:AJ$102,LTA!F$104:AJ$104)</f>
        <v>104.66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121.11999999999999</v>
      </c>
      <c r="AB38" s="117">
        <f>-STOA!O38</f>
        <v>-270.95</v>
      </c>
      <c r="AC38">
        <f t="shared" si="0"/>
        <v>13.241599278566571</v>
      </c>
      <c r="AD38">
        <f t="shared" si="1"/>
        <v>947.18006281549583</v>
      </c>
      <c r="AE38">
        <f>'IDT-1'!C38</f>
        <v>0</v>
      </c>
      <c r="AF38" s="26"/>
      <c r="AG38">
        <f t="shared" si="2"/>
        <v>947.18006281549583</v>
      </c>
      <c r="AI38" s="75">
        <f>PXIL!I38</f>
        <v>0</v>
      </c>
      <c r="AJ38" s="75">
        <f>PXIL!O38</f>
        <v>0</v>
      </c>
      <c r="AK38" s="75">
        <f>RTM_IEX!I38</f>
        <v>23.95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8.963068032571579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4.4740799999999989</v>
      </c>
      <c r="O39">
        <f>BYPL_ISGS_exbus!BB39</f>
        <v>718.37405710624125</v>
      </c>
      <c r="P39" s="77">
        <v>63.8</v>
      </c>
      <c r="Q39" s="77">
        <v>14.6</v>
      </c>
      <c r="R39" s="80">
        <v>16.850000000000001</v>
      </c>
      <c r="S39" s="80">
        <v>0</v>
      </c>
      <c r="T39" s="78">
        <f>SUMPRODUCT(LTA!F39:AJ39,LTA!F$101:AJ$101,LTA!F$104:AJ$104)</f>
        <v>94.4</v>
      </c>
      <c r="U39" s="78">
        <f>SUMPRODUCT(LTA!F39:AJ39,LTA!F$102:AJ$102,LTA!F$104:AJ$104)</f>
        <v>104.55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161.83000000000001</v>
      </c>
      <c r="AB39" s="117">
        <f>-STOA!O39</f>
        <v>-270.95</v>
      </c>
      <c r="AC39">
        <f t="shared" si="0"/>
        <v>13.595355257360374</v>
      </c>
      <c r="AD39">
        <f t="shared" si="1"/>
        <v>987.02584988145236</v>
      </c>
      <c r="AE39">
        <f>'IDT-1'!C39</f>
        <v>0</v>
      </c>
      <c r="AF39" s="26"/>
      <c r="AG39">
        <f t="shared" si="2"/>
        <v>987.02584988145236</v>
      </c>
      <c r="AI39" s="75">
        <f>PXIL!I39</f>
        <v>0</v>
      </c>
      <c r="AJ39" s="75">
        <f>PXIL!O39</f>
        <v>0</v>
      </c>
      <c r="AK39" s="75">
        <f>RTM_IEX!I39</f>
        <v>28.73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8.963068032571579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4.7035199999999993</v>
      </c>
      <c r="O40">
        <f>BYPL_ISGS_exbus!BB40</f>
        <v>711.10965843084023</v>
      </c>
      <c r="P40" s="77">
        <v>63.8</v>
      </c>
      <c r="Q40" s="77">
        <v>14.6</v>
      </c>
      <c r="R40" s="80">
        <v>16.850000000000001</v>
      </c>
      <c r="S40" s="80">
        <v>0</v>
      </c>
      <c r="T40" s="78">
        <f>SUMPRODUCT(LTA!F40:AJ40,LTA!F$101:AJ$101,LTA!F$104:AJ$104)</f>
        <v>107.96</v>
      </c>
      <c r="U40" s="78">
        <f>SUMPRODUCT(LTA!F40:AJ40,LTA!F$102:AJ$102,LTA!F$104:AJ$104)</f>
        <v>104.54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196.86</v>
      </c>
      <c r="AB40" s="117">
        <f>-STOA!O40</f>
        <v>-270.95</v>
      </c>
      <c r="AC40">
        <f t="shared" si="0"/>
        <v>14.003103621016844</v>
      </c>
      <c r="AD40">
        <f t="shared" si="1"/>
        <v>1032.9531428423948</v>
      </c>
      <c r="AE40">
        <f>'IDT-1'!C40</f>
        <v>0</v>
      </c>
      <c r="AF40" s="26"/>
      <c r="AG40">
        <f t="shared" si="2"/>
        <v>1032.9531428423948</v>
      </c>
      <c r="AI40" s="75">
        <f>PXIL!I40</f>
        <v>0</v>
      </c>
      <c r="AJ40" s="75">
        <f>PXIL!O40</f>
        <v>0</v>
      </c>
      <c r="AK40" s="75">
        <f>RTM_IEX!I40</f>
        <v>33.520000000000003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8.963068032571579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4.6757959999999992</v>
      </c>
      <c r="O41">
        <f>BYPL_ISGS_exbus!BB41</f>
        <v>706.02572380037532</v>
      </c>
      <c r="P41" s="77">
        <v>63.8</v>
      </c>
      <c r="Q41" s="77">
        <v>14.6</v>
      </c>
      <c r="R41" s="80">
        <v>16.850000000000001</v>
      </c>
      <c r="S41" s="80">
        <v>0</v>
      </c>
      <c r="T41" s="78">
        <f>SUMPRODUCT(LTA!F41:AJ41,LTA!F$101:AJ$101,LTA!F$104:AJ$104)</f>
        <v>121.12</v>
      </c>
      <c r="U41" s="78">
        <f>SUMPRODUCT(LTA!F41:AJ41,LTA!F$102:AJ$102,LTA!F$104:AJ$104)</f>
        <v>104.43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44.33</v>
      </c>
      <c r="Z41" s="75">
        <f>IEX!O41</f>
        <v>0</v>
      </c>
      <c r="AA41" s="117">
        <f>STOA!I41</f>
        <v>17.86</v>
      </c>
      <c r="AB41" s="117">
        <f>-STOA!O41</f>
        <v>-270.95</v>
      </c>
      <c r="AC41">
        <f t="shared" si="0"/>
        <v>14.471425025068752</v>
      </c>
      <c r="AD41">
        <f t="shared" si="1"/>
        <v>1085.7031628078778</v>
      </c>
      <c r="AE41">
        <f>'IDT-1'!C41</f>
        <v>0</v>
      </c>
      <c r="AF41" s="26"/>
      <c r="AG41">
        <f t="shared" si="2"/>
        <v>1085.7031628078778</v>
      </c>
      <c r="AI41" s="75">
        <f>PXIL!I41</f>
        <v>0</v>
      </c>
      <c r="AJ41" s="75">
        <f>PXIL!O41</f>
        <v>0</v>
      </c>
      <c r="AK41" s="75">
        <f>RTM_IEX!I41</f>
        <v>57.48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155.99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8.963068032571579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4.7035199999999993</v>
      </c>
      <c r="O42">
        <f>BYPL_ISGS_exbus!BB42</f>
        <v>704.19309318337537</v>
      </c>
      <c r="P42" s="77">
        <v>63.8</v>
      </c>
      <c r="Q42" s="77">
        <v>14.6</v>
      </c>
      <c r="R42" s="80">
        <v>16.850000000000001</v>
      </c>
      <c r="S42" s="80">
        <v>0</v>
      </c>
      <c r="T42" s="78">
        <f>SUMPRODUCT(LTA!F42:AJ42,LTA!F$101:AJ$101,LTA!F$104:AJ$104)</f>
        <v>132.97999999999999</v>
      </c>
      <c r="U42" s="78">
        <f>SUMPRODUCT(LTA!F42:AJ42,LTA!F$102:AJ$102,LTA!F$104:AJ$104)</f>
        <v>104.24000000000001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64.3</v>
      </c>
      <c r="Z42" s="75">
        <f>IEX!O42</f>
        <v>0</v>
      </c>
      <c r="AA42" s="117">
        <f>STOA!I42</f>
        <v>19.060000000000002</v>
      </c>
      <c r="AB42" s="117">
        <f>-STOA!O42</f>
        <v>-270.95</v>
      </c>
      <c r="AC42">
        <f t="shared" si="0"/>
        <v>14.840629846839153</v>
      </c>
      <c r="AD42">
        <f t="shared" si="1"/>
        <v>1127.2890513691075</v>
      </c>
      <c r="AE42">
        <f>'IDT-1'!C42</f>
        <v>0</v>
      </c>
      <c r="AF42" s="26"/>
      <c r="AG42">
        <f t="shared" si="2"/>
        <v>1127.2890513691075</v>
      </c>
      <c r="AI42" s="75">
        <f>PXIL!I42</f>
        <v>0</v>
      </c>
      <c r="AJ42" s="75">
        <f>PXIL!O42</f>
        <v>0</v>
      </c>
      <c r="AK42" s="75">
        <f>RTM_IEX!I42</f>
        <v>67.05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157.34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8.963068032571579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4.5935799999999984</v>
      </c>
      <c r="O43">
        <f>BYPL_ISGS_exbus!BB43</f>
        <v>699.08949404337523</v>
      </c>
      <c r="P43" s="77">
        <v>63.8</v>
      </c>
      <c r="Q43" s="77">
        <v>14.6</v>
      </c>
      <c r="R43" s="80">
        <v>16.850000000000001</v>
      </c>
      <c r="S43" s="80">
        <v>0</v>
      </c>
      <c r="T43" s="78">
        <f>SUMPRODUCT(LTA!F43:AJ43,LTA!F$101:AJ$101,LTA!F$104:AJ$104)</f>
        <v>144.37</v>
      </c>
      <c r="U43" s="78">
        <f>SUMPRODUCT(LTA!F43:AJ43,LTA!F$102:AJ$102,LTA!F$104:AJ$104)</f>
        <v>104.10000000000001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40.58</v>
      </c>
      <c r="Z43" s="75">
        <f>IEX!O43</f>
        <v>0</v>
      </c>
      <c r="AA43" s="117">
        <f>STOA!I43</f>
        <v>19.940000000000001</v>
      </c>
      <c r="AB43" s="117">
        <f>-STOA!O43</f>
        <v>-270.95</v>
      </c>
      <c r="AC43">
        <f t="shared" si="0"/>
        <v>14.580294702407153</v>
      </c>
      <c r="AD43">
        <f t="shared" si="1"/>
        <v>1097.9658473735394</v>
      </c>
      <c r="AE43">
        <f>'IDT-1'!C43</f>
        <v>0</v>
      </c>
      <c r="AF43" s="26"/>
      <c r="AG43">
        <f t="shared" si="2"/>
        <v>1097.9658473735394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211.61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8.963068032571579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4.5199679999999987</v>
      </c>
      <c r="O44">
        <f>BYPL_ISGS_exbus!BB44</f>
        <v>698.01505194537538</v>
      </c>
      <c r="P44" s="77">
        <v>63.8</v>
      </c>
      <c r="Q44" s="77">
        <v>14.6</v>
      </c>
      <c r="R44" s="80">
        <v>16.850000000000001</v>
      </c>
      <c r="S44" s="80">
        <v>0</v>
      </c>
      <c r="T44" s="78">
        <f>SUMPRODUCT(LTA!F44:AJ44,LTA!F$101:AJ$101,LTA!F$104:AJ$104)</f>
        <v>152.48000000000002</v>
      </c>
      <c r="U44" s="78">
        <f>SUMPRODUCT(LTA!F44:AJ44,LTA!F$102:AJ$102,LTA!F$104:AJ$104)</f>
        <v>104.02000000000001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40.28</v>
      </c>
      <c r="Z44" s="75">
        <f>IEX!O44</f>
        <v>0</v>
      </c>
      <c r="AA44" s="117">
        <f>STOA!I44</f>
        <v>25.64</v>
      </c>
      <c r="AB44" s="117">
        <f>-STOA!O44</f>
        <v>-270.95</v>
      </c>
      <c r="AC44">
        <f t="shared" si="0"/>
        <v>14.760887826344756</v>
      </c>
      <c r="AD44">
        <f t="shared" si="1"/>
        <v>1118.3072001516023</v>
      </c>
      <c r="AE44">
        <f>'IDT-1'!C44</f>
        <v>0</v>
      </c>
      <c r="AF44" s="26"/>
      <c r="AG44">
        <f t="shared" si="2"/>
        <v>1118.3072001516023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219.85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8.963068032571579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4.6528519999999993</v>
      </c>
      <c r="O45">
        <f>BYPL_ISGS_exbus!BB45</f>
        <v>698.01505194537538</v>
      </c>
      <c r="P45" s="77">
        <v>63.8</v>
      </c>
      <c r="Q45" s="77">
        <v>14.6</v>
      </c>
      <c r="R45" s="80">
        <v>16.850000000000001</v>
      </c>
      <c r="S45" s="80">
        <v>0</v>
      </c>
      <c r="T45" s="78">
        <f>SUMPRODUCT(LTA!F45:AJ45,LTA!F$101:AJ$101,LTA!F$104:AJ$104)</f>
        <v>156.79999999999998</v>
      </c>
      <c r="U45" s="78">
        <f>SUMPRODUCT(LTA!F45:AJ45,LTA!F$102:AJ$102,LTA!F$104:AJ$104)</f>
        <v>103.75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36.26</v>
      </c>
      <c r="Z45" s="75">
        <f>IEX!O45</f>
        <v>0</v>
      </c>
      <c r="AA45" s="117">
        <f>STOA!I45</f>
        <v>34.94</v>
      </c>
      <c r="AB45" s="117">
        <f>-STOA!O45</f>
        <v>-270.95</v>
      </c>
      <c r="AC45">
        <f t="shared" si="0"/>
        <v>14.913670480766708</v>
      </c>
      <c r="AD45">
        <f t="shared" si="1"/>
        <v>1115.4273014971802</v>
      </c>
      <c r="AE45">
        <f>'IDT-1'!C45</f>
        <v>0</v>
      </c>
      <c r="AF45" s="26"/>
      <c r="AG45">
        <f t="shared" si="2"/>
        <v>1115.4273014971802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217.66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8.963068032571579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4.4606959999999996</v>
      </c>
      <c r="O46">
        <f>BYPL_ISGS_exbus!BB46</f>
        <v>698.01577258180578</v>
      </c>
      <c r="P46" s="77">
        <v>63.8</v>
      </c>
      <c r="Q46" s="77">
        <v>14.6</v>
      </c>
      <c r="R46" s="80">
        <v>16.850000000000001</v>
      </c>
      <c r="S46" s="80">
        <v>0</v>
      </c>
      <c r="T46" s="78">
        <f>SUMPRODUCT(LTA!F46:AJ46,LTA!F$101:AJ$101,LTA!F$104:AJ$104)</f>
        <v>156.25</v>
      </c>
      <c r="U46" s="78">
        <f>SUMPRODUCT(LTA!F46:AJ46,LTA!F$102:AJ$102,LTA!F$104:AJ$104)</f>
        <v>103.47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28.16</v>
      </c>
      <c r="Z46" s="75">
        <f>IEX!O46</f>
        <v>0</v>
      </c>
      <c r="AA46" s="117">
        <f>STOA!I46</f>
        <v>51.44</v>
      </c>
      <c r="AB46" s="117">
        <f>-STOA!O46</f>
        <v>-270.95</v>
      </c>
      <c r="AC46">
        <f t="shared" si="0"/>
        <v>15.135104487178277</v>
      </c>
      <c r="AD46">
        <f t="shared" si="1"/>
        <v>1130.3244321271993</v>
      </c>
      <c r="AE46">
        <f>'IDT-1'!C46</f>
        <v>0</v>
      </c>
      <c r="AF46" s="26"/>
      <c r="AG46">
        <f t="shared" si="2"/>
        <v>1130.3244321271993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230.4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8.963068032571579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4.4645199999999985</v>
      </c>
      <c r="O47">
        <f>BYPL_ISGS_exbus!BB47</f>
        <v>695.26648572580586</v>
      </c>
      <c r="P47" s="77">
        <v>63.8</v>
      </c>
      <c r="Q47" s="77">
        <v>14.6</v>
      </c>
      <c r="R47" s="80">
        <v>16.850000000000001</v>
      </c>
      <c r="S47" s="80">
        <v>0</v>
      </c>
      <c r="T47" s="78">
        <f>SUMPRODUCT(LTA!F47:AJ47,LTA!F$101:AJ$101,LTA!F$104:AJ$104)</f>
        <v>162.26999999999998</v>
      </c>
      <c r="U47" s="78">
        <f>SUMPRODUCT(LTA!F47:AJ47,LTA!F$102:AJ$102,LTA!F$104:AJ$104)</f>
        <v>105.27000000000001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37.07</v>
      </c>
      <c r="Z47" s="75">
        <f>IEX!O47</f>
        <v>0</v>
      </c>
      <c r="AA47" s="117">
        <f>STOA!I47</f>
        <v>55.94</v>
      </c>
      <c r="AB47" s="117">
        <f>-STOA!O47</f>
        <v>-270.95</v>
      </c>
      <c r="AC47">
        <f t="shared" si="0"/>
        <v>15.135320414045474</v>
      </c>
      <c r="AD47">
        <f t="shared" si="1"/>
        <v>1130.348753344332</v>
      </c>
      <c r="AE47">
        <f>'IDT-1'!C47</f>
        <v>0</v>
      </c>
      <c r="AF47" s="26"/>
      <c r="AG47">
        <f t="shared" si="2"/>
        <v>1130.348753344332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211.94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8.963068032571579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4.3689199999999992</v>
      </c>
      <c r="O48">
        <f>BYPL_ISGS_exbus!BB48</f>
        <v>695.26648572580586</v>
      </c>
      <c r="P48" s="77">
        <v>63.8</v>
      </c>
      <c r="Q48" s="77">
        <v>14.6</v>
      </c>
      <c r="R48" s="80">
        <v>16.850000000000001</v>
      </c>
      <c r="S48" s="80">
        <v>0</v>
      </c>
      <c r="T48" s="78">
        <f>SUMPRODUCT(LTA!F48:AJ48,LTA!F$101:AJ$101,LTA!F$104:AJ$104)</f>
        <v>164.88</v>
      </c>
      <c r="U48" s="78">
        <f>SUMPRODUCT(LTA!F48:AJ48,LTA!F$102:AJ$102,LTA!F$104:AJ$104)</f>
        <v>105.28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28.55</v>
      </c>
      <c r="Z48" s="75">
        <f>IEX!O48</f>
        <v>0</v>
      </c>
      <c r="AA48" s="117">
        <f>STOA!I48</f>
        <v>58.339999999999996</v>
      </c>
      <c r="AB48" s="117">
        <f>-STOA!O48</f>
        <v>-270.95</v>
      </c>
      <c r="AC48">
        <f t="shared" si="0"/>
        <v>14.961619221212544</v>
      </c>
      <c r="AD48">
        <f t="shared" si="1"/>
        <v>1140.9168545371649</v>
      </c>
      <c r="AE48">
        <f>'IDT-1'!C48</f>
        <v>0</v>
      </c>
      <c r="AF48" s="26"/>
      <c r="AG48">
        <f t="shared" si="2"/>
        <v>1140.9168545371649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210.93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8.963068032571579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55.002513267559387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4.3364159999999989</v>
      </c>
      <c r="O49">
        <f>BYPL_ISGS_exbus!BB49</f>
        <v>695.53487664881209</v>
      </c>
      <c r="P49" s="77">
        <v>63.8</v>
      </c>
      <c r="Q49" s="77">
        <v>14.6</v>
      </c>
      <c r="R49" s="80">
        <v>16.850000000000001</v>
      </c>
      <c r="S49" s="80">
        <v>0</v>
      </c>
      <c r="T49" s="78">
        <f>SUMPRODUCT(LTA!F49:AJ49,LTA!F$101:AJ$101,LTA!F$104:AJ$104)</f>
        <v>166.85999999999999</v>
      </c>
      <c r="U49" s="78">
        <f>SUMPRODUCT(LTA!F49:AJ49,LTA!F$102:AJ$102,LTA!F$104:AJ$104)</f>
        <v>105.32000000000001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60.44</v>
      </c>
      <c r="AB49" s="117">
        <f>-STOA!O49</f>
        <v>-270.95</v>
      </c>
      <c r="AC49">
        <f t="shared" si="0"/>
        <v>14.95773314288952</v>
      </c>
      <c r="AD49">
        <f t="shared" si="1"/>
        <v>1140.4791408060535</v>
      </c>
      <c r="AE49">
        <f>'IDT-1'!C49</f>
        <v>0</v>
      </c>
      <c r="AF49" s="26"/>
      <c r="AG49">
        <f t="shared" si="2"/>
        <v>1140.4791408060535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234.68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8.963068032571579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55.002520710106872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4.611743999999999</v>
      </c>
      <c r="O50">
        <f>BYPL_ISGS_exbus!BB50</f>
        <v>695.53457268429679</v>
      </c>
      <c r="P50" s="77">
        <v>63.8</v>
      </c>
      <c r="Q50" s="77">
        <v>14.6</v>
      </c>
      <c r="R50" s="80">
        <v>16.850000000000001</v>
      </c>
      <c r="S50" s="80">
        <v>0</v>
      </c>
      <c r="T50" s="78">
        <f>SUMPRODUCT(LTA!F50:AJ50,LTA!F$101:AJ$101,LTA!F$104:AJ$104)</f>
        <v>167.53</v>
      </c>
      <c r="U50" s="78">
        <f>SUMPRODUCT(LTA!F50:AJ50,LTA!F$102:AJ$102,LTA!F$104:AJ$104)</f>
        <v>105.34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60.44</v>
      </c>
      <c r="AB50" s="117">
        <f>-STOA!O50</f>
        <v>-270.95</v>
      </c>
      <c r="AC50">
        <f t="shared" si="0"/>
        <v>14.924161419896205</v>
      </c>
      <c r="AD50">
        <f t="shared" si="1"/>
        <v>1136.6977440070791</v>
      </c>
      <c r="AE50">
        <f>'IDT-1'!C50</f>
        <v>0</v>
      </c>
      <c r="AF50" s="26"/>
      <c r="AG50">
        <f t="shared" si="2"/>
        <v>1136.6977440070791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229.9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8.9622119815668206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55.002516997795396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4.4377519999999988</v>
      </c>
      <c r="O51">
        <f>BYPL_ISGS_exbus!BB51</f>
        <v>696.87829154298799</v>
      </c>
      <c r="P51" s="77">
        <v>63.8</v>
      </c>
      <c r="Q51" s="77">
        <v>14.6</v>
      </c>
      <c r="R51" s="80">
        <v>16.850000000000001</v>
      </c>
      <c r="S51" s="80">
        <v>0</v>
      </c>
      <c r="T51" s="78">
        <f>SUMPRODUCT(LTA!F51:AJ51,LTA!F$101:AJ$101,LTA!F$104:AJ$104)</f>
        <v>168.04</v>
      </c>
      <c r="U51" s="78">
        <f>SUMPRODUCT(LTA!F51:AJ51,LTA!F$102:AJ$102,LTA!F$104:AJ$104)</f>
        <v>105.22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61.04</v>
      </c>
      <c r="AB51" s="117">
        <f>-STOA!O51</f>
        <v>-270.95</v>
      </c>
      <c r="AC51">
        <f t="shared" si="0"/>
        <v>14.816615450335503</v>
      </c>
      <c r="AD51">
        <f t="shared" si="1"/>
        <v>1124.5841570720145</v>
      </c>
      <c r="AE51">
        <f>'IDT-1'!C51</f>
        <v>0</v>
      </c>
      <c r="AF51" s="26"/>
      <c r="AG51">
        <f t="shared" si="2"/>
        <v>1124.5841570720145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215.52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8.9622119815668206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55.002520710106872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4.529528</v>
      </c>
      <c r="O52">
        <f>BYPL_ISGS_exbus!BB52</f>
        <v>696.87829154298799</v>
      </c>
      <c r="P52" s="77">
        <v>63.8</v>
      </c>
      <c r="Q52" s="77">
        <v>14.6</v>
      </c>
      <c r="R52" s="80">
        <v>16.850000000000001</v>
      </c>
      <c r="S52" s="80">
        <v>0</v>
      </c>
      <c r="T52" s="78">
        <f>SUMPRODUCT(LTA!F52:AJ52,LTA!F$101:AJ$101,LTA!F$104:AJ$104)</f>
        <v>168.17999999999998</v>
      </c>
      <c r="U52" s="78">
        <f>SUMPRODUCT(LTA!F52:AJ52,LTA!F$102:AJ$102,LTA!F$104:AJ$104)</f>
        <v>105.2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61.64</v>
      </c>
      <c r="AB52" s="117">
        <f>-STOA!O52</f>
        <v>-270.95</v>
      </c>
      <c r="AC52">
        <f t="shared" si="0"/>
        <v>14.613087111803848</v>
      </c>
      <c r="AD52">
        <f t="shared" si="1"/>
        <v>1101.6594651228579</v>
      </c>
      <c r="AE52">
        <f>'IDT-1'!C52</f>
        <v>0</v>
      </c>
      <c r="AF52" s="26"/>
      <c r="AG52">
        <f t="shared" si="2"/>
        <v>1101.6594651228579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191.58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8.9622119815668206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4.1939719999999987</v>
      </c>
      <c r="O53">
        <f>BYPL_ISGS_exbus!BB53</f>
        <v>683.63501698780283</v>
      </c>
      <c r="P53" s="77">
        <v>63.8</v>
      </c>
      <c r="Q53" s="77">
        <v>14.6</v>
      </c>
      <c r="R53" s="80">
        <v>16.850000000000001</v>
      </c>
      <c r="S53" s="80">
        <v>0</v>
      </c>
      <c r="T53" s="78">
        <f>SUMPRODUCT(LTA!F53:AJ53,LTA!F$101:AJ$101,LTA!F$104:AJ$104)</f>
        <v>168.38000000000002</v>
      </c>
      <c r="U53" s="78">
        <f>SUMPRODUCT(LTA!F53:AJ53,LTA!F$102:AJ$102,LTA!F$104:AJ$104)</f>
        <v>105.28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61.64</v>
      </c>
      <c r="AB53" s="117">
        <f>-STOA!O53</f>
        <v>-270.95</v>
      </c>
      <c r="AC53">
        <f t="shared" si="0"/>
        <v>14.327427220669277</v>
      </c>
      <c r="AD53">
        <f t="shared" si="1"/>
        <v>1069.4837737487005</v>
      </c>
      <c r="AE53">
        <f>'IDT-1'!C53</f>
        <v>0</v>
      </c>
      <c r="AF53" s="26"/>
      <c r="AG53">
        <f t="shared" si="2"/>
        <v>1069.4837737487005</v>
      </c>
      <c r="AI53" s="75">
        <f>PXIL!I53</f>
        <v>0</v>
      </c>
      <c r="AJ53" s="75">
        <f>PXIL!O53</f>
        <v>0</v>
      </c>
      <c r="AK53" s="75">
        <f>RTM_IEX!I53</f>
        <v>14.37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158.05000000000001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8.9622119815668206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55.002530685936243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4.3364159999999989</v>
      </c>
      <c r="O54">
        <f>BYPL_ISGS_exbus!BB54</f>
        <v>665.53057488980278</v>
      </c>
      <c r="P54" s="77">
        <v>63.8</v>
      </c>
      <c r="Q54" s="77">
        <v>14.6</v>
      </c>
      <c r="R54" s="80">
        <v>16.850000000000001</v>
      </c>
      <c r="S54" s="80">
        <v>0</v>
      </c>
      <c r="T54" s="78">
        <f>SUMPRODUCT(LTA!F54:AJ54,LTA!F$101:AJ$101,LTA!F$104:AJ$104)</f>
        <v>168.6</v>
      </c>
      <c r="U54" s="78">
        <f>SUMPRODUCT(LTA!F54:AJ54,LTA!F$102:AJ$102,LTA!F$104:AJ$104)</f>
        <v>105.31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61.64</v>
      </c>
      <c r="AB54" s="117">
        <f>-STOA!O54</f>
        <v>-270.95</v>
      </c>
      <c r="AC54">
        <f t="shared" si="0"/>
        <v>14.129431907443115</v>
      </c>
      <c r="AD54">
        <f t="shared" si="1"/>
        <v>1047.1823016498629</v>
      </c>
      <c r="AE54">
        <f>'IDT-1'!C54</f>
        <v>0</v>
      </c>
      <c r="AF54" s="26"/>
      <c r="AG54">
        <f t="shared" si="2"/>
        <v>1047.1823016498629</v>
      </c>
      <c r="AI54" s="75">
        <f>PXIL!I54</f>
        <v>0</v>
      </c>
      <c r="AJ54" s="75">
        <f>PXIL!O54</f>
        <v>0</v>
      </c>
      <c r="AK54" s="75">
        <f>RTM_IEX!I54</f>
        <v>28.74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138.88999999999999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8.963068032571579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55.002530685936243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4.4606959999999996</v>
      </c>
      <c r="O55">
        <f>BYPL_ISGS_exbus!BB55</f>
        <v>643.20504740147931</v>
      </c>
      <c r="P55" s="77">
        <v>63.8</v>
      </c>
      <c r="Q55" s="77">
        <v>14.6</v>
      </c>
      <c r="R55" s="80">
        <v>16.850000000000001</v>
      </c>
      <c r="S55" s="80">
        <v>0</v>
      </c>
      <c r="T55" s="78">
        <f>SUMPRODUCT(LTA!F55:AJ55,LTA!F$101:AJ$101,LTA!F$104:AJ$104)</f>
        <v>168.74999999999997</v>
      </c>
      <c r="U55" s="78">
        <f>SUMPRODUCT(LTA!F55:AJ55,LTA!F$102:AJ$102,LTA!F$104:AJ$104)</f>
        <v>105.3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61.339999999999996</v>
      </c>
      <c r="AB55" s="117">
        <f>-STOA!O55</f>
        <v>-270.95</v>
      </c>
      <c r="AC55">
        <f t="shared" si="0"/>
        <v>13.679836462794709</v>
      </c>
      <c r="AD55">
        <f t="shared" si="1"/>
        <v>996.54150565719237</v>
      </c>
      <c r="AE55">
        <f>'IDT-1'!C55</f>
        <v>0</v>
      </c>
      <c r="AF55" s="26"/>
      <c r="AG55">
        <f t="shared" si="2"/>
        <v>996.54150565719237</v>
      </c>
      <c r="AI55" s="75">
        <f>PXIL!I55</f>
        <v>0</v>
      </c>
      <c r="AJ55" s="75">
        <f>PXIL!O55</f>
        <v>0</v>
      </c>
      <c r="AK55" s="75">
        <f>RTM_IEX!I55</f>
        <v>19.16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119.74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15.308810457516341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4.5524719999999981</v>
      </c>
      <c r="O56">
        <f>BYPL_ISGS_exbus!BB56</f>
        <v>643.20504740147931</v>
      </c>
      <c r="P56" s="77">
        <v>63.8</v>
      </c>
      <c r="Q56" s="77">
        <v>14.6</v>
      </c>
      <c r="R56" s="80">
        <v>16.850000000000001</v>
      </c>
      <c r="S56" s="80">
        <v>0</v>
      </c>
      <c r="T56" s="78">
        <f>SUMPRODUCT(LTA!F56:AJ56,LTA!F$101:AJ$101,LTA!F$104:AJ$104)</f>
        <v>168.06</v>
      </c>
      <c r="U56" s="78">
        <f>SUMPRODUCT(LTA!F56:AJ56,LTA!F$102:AJ$102,LTA!F$104:AJ$104)</f>
        <v>105.31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60.739999999999995</v>
      </c>
      <c r="AB56" s="117">
        <f>-STOA!O56</f>
        <v>-270.95</v>
      </c>
      <c r="AC56">
        <f t="shared" si="0"/>
        <v>13.472288354897984</v>
      </c>
      <c r="AD56">
        <f t="shared" si="1"/>
        <v>973.16404150409767</v>
      </c>
      <c r="AE56">
        <f>'IDT-1'!C56</f>
        <v>0</v>
      </c>
      <c r="AF56" s="26"/>
      <c r="AG56">
        <f t="shared" si="2"/>
        <v>973.16404150409767</v>
      </c>
      <c r="AI56" s="75">
        <f>PXIL!I56</f>
        <v>0</v>
      </c>
      <c r="AJ56" s="75">
        <f>PXIL!O56</f>
        <v>0</v>
      </c>
      <c r="AK56" s="75">
        <f>RTM_IEX!I56</f>
        <v>9.58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100.58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15.308810457516341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4.4788599999999983</v>
      </c>
      <c r="O57">
        <f>BYPL_ISGS_exbus!BB57</f>
        <v>643.20504740147931</v>
      </c>
      <c r="P57" s="77">
        <v>63.8</v>
      </c>
      <c r="Q57" s="77">
        <v>14.6</v>
      </c>
      <c r="R57" s="80">
        <v>16.850000000000001</v>
      </c>
      <c r="S57" s="80">
        <v>0</v>
      </c>
      <c r="T57" s="78">
        <f>SUMPRODUCT(LTA!F57:AJ57,LTA!F$101:AJ$101,LTA!F$104:AJ$104)</f>
        <v>167.4</v>
      </c>
      <c r="U57" s="78">
        <f>SUMPRODUCT(LTA!F57:AJ57,LTA!F$102:AJ$102,LTA!F$104:AJ$104)</f>
        <v>105.28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59.239999999999995</v>
      </c>
      <c r="AB57" s="117">
        <f>-STOA!O57</f>
        <v>-270.95</v>
      </c>
      <c r="AC57">
        <f t="shared" si="0"/>
        <v>13.283848569297984</v>
      </c>
      <c r="AD57">
        <f t="shared" si="1"/>
        <v>951.93886928969755</v>
      </c>
      <c r="AE57">
        <f>'IDT-1'!C57</f>
        <v>0</v>
      </c>
      <c r="AF57" s="26"/>
      <c r="AG57">
        <f t="shared" si="2"/>
        <v>951.93886928969755</v>
      </c>
      <c r="AI57" s="75">
        <f>PXIL!I57</f>
        <v>0</v>
      </c>
      <c r="AJ57" s="75">
        <f>PXIL!O57</f>
        <v>0</v>
      </c>
      <c r="AK57" s="75">
        <f>RTM_IEX!I57</f>
        <v>14.37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76.64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15.308810457516341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4.5792399999999995</v>
      </c>
      <c r="O58">
        <f>BYPL_ISGS_exbus!BB58</f>
        <v>643.20504740147931</v>
      </c>
      <c r="P58" s="77">
        <v>63.8</v>
      </c>
      <c r="Q58" s="77">
        <v>14.6</v>
      </c>
      <c r="R58" s="80">
        <v>16.850000000000001</v>
      </c>
      <c r="S58" s="80">
        <v>0</v>
      </c>
      <c r="T58" s="78">
        <f>SUMPRODUCT(LTA!F58:AJ58,LTA!F$101:AJ$101,LTA!F$104:AJ$104)</f>
        <v>165.57000000000002</v>
      </c>
      <c r="U58" s="78">
        <f>SUMPRODUCT(LTA!F58:AJ58,LTA!F$102:AJ$102,LTA!F$104:AJ$104)</f>
        <v>105.27000000000001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58.64</v>
      </c>
      <c r="AB58" s="117">
        <f>-STOA!O58</f>
        <v>-270.95</v>
      </c>
      <c r="AC58">
        <f t="shared" si="0"/>
        <v>13.094563913297986</v>
      </c>
      <c r="AD58">
        <f t="shared" si="1"/>
        <v>930.61853394569789</v>
      </c>
      <c r="AE58">
        <f>'IDT-1'!C58</f>
        <v>0</v>
      </c>
      <c r="AF58" s="26"/>
      <c r="AG58">
        <f t="shared" si="2"/>
        <v>930.61853394569789</v>
      </c>
      <c r="AI58" s="75">
        <f>PXIL!I58</f>
        <v>0</v>
      </c>
      <c r="AJ58" s="75">
        <f>PXIL!O58</f>
        <v>0</v>
      </c>
      <c r="AK58" s="75">
        <f>RTM_IEX!I58</f>
        <v>9.58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62.26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8.963068032571579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4.5524719999999981</v>
      </c>
      <c r="O59">
        <f>BYPL_ISGS_exbus!BB59</f>
        <v>642.96658165028634</v>
      </c>
      <c r="P59" s="77">
        <v>63.8</v>
      </c>
      <c r="Q59" s="77">
        <v>14.6</v>
      </c>
      <c r="R59" s="80">
        <v>16.850000000000001</v>
      </c>
      <c r="S59" s="80">
        <v>0</v>
      </c>
      <c r="T59" s="78">
        <f>SUMPRODUCT(LTA!F59:AJ59,LTA!F$101:AJ$101,LTA!F$104:AJ$104)</f>
        <v>163.19</v>
      </c>
      <c r="U59" s="78">
        <f>SUMPRODUCT(LTA!F59:AJ59,LTA!F$102:AJ$102,LTA!F$104:AJ$104)</f>
        <v>105.25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56.239999999999995</v>
      </c>
      <c r="AB59" s="117">
        <f>-STOA!O59</f>
        <v>-270.95</v>
      </c>
      <c r="AC59">
        <f t="shared" si="0"/>
        <v>12.741235322947972</v>
      </c>
      <c r="AD59">
        <f t="shared" si="1"/>
        <v>890.82088635990999</v>
      </c>
      <c r="AE59">
        <f>'IDT-1'!C59</f>
        <v>0</v>
      </c>
      <c r="AF59" s="26"/>
      <c r="AG59">
        <f t="shared" si="2"/>
        <v>890.82088635990999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43.1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8.963068032571579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4.3364159999999989</v>
      </c>
      <c r="O60">
        <f>BYPL_ISGS_exbus!BB60</f>
        <v>642.96658165028634</v>
      </c>
      <c r="P60" s="77">
        <v>63.8</v>
      </c>
      <c r="Q60" s="77">
        <v>14.6</v>
      </c>
      <c r="R60" s="80">
        <v>16.850000000000001</v>
      </c>
      <c r="S60" s="80">
        <v>0</v>
      </c>
      <c r="T60" s="78">
        <f>SUMPRODUCT(LTA!F60:AJ60,LTA!F$101:AJ$101,LTA!F$104:AJ$104)</f>
        <v>159.85000000000002</v>
      </c>
      <c r="U60" s="78">
        <f>SUMPRODUCT(LTA!F60:AJ60,LTA!F$102:AJ$102,LTA!F$104:AJ$104)</f>
        <v>105.25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55.04</v>
      </c>
      <c r="AB60" s="117">
        <f>-STOA!O60</f>
        <v>-270.95</v>
      </c>
      <c r="AC60">
        <f t="shared" si="0"/>
        <v>12.530862030147972</v>
      </c>
      <c r="AD60">
        <f t="shared" si="1"/>
        <v>867.12520365270984</v>
      </c>
      <c r="AE60">
        <f>'IDT-1'!C60</f>
        <v>0</v>
      </c>
      <c r="AF60" s="26"/>
      <c r="AG60">
        <f t="shared" si="2"/>
        <v>867.12520365270984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23.95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8.963068032571579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4.7130799999999988</v>
      </c>
      <c r="O61">
        <f>BYPL_ISGS_exbus!BB61</f>
        <v>644.38355325042778</v>
      </c>
      <c r="P61" s="77">
        <v>63.8</v>
      </c>
      <c r="Q61" s="77">
        <v>14.6</v>
      </c>
      <c r="R61" s="80">
        <v>16.850000000000001</v>
      </c>
      <c r="S61" s="80">
        <v>0</v>
      </c>
      <c r="T61" s="78">
        <f>SUMPRODUCT(LTA!F61:AJ61,LTA!F$101:AJ$101,LTA!F$104:AJ$104)</f>
        <v>154.29</v>
      </c>
      <c r="U61" s="78">
        <f>SUMPRODUCT(LTA!F61:AJ61,LTA!F$102:AJ$102,LTA!F$104:AJ$104)</f>
        <v>105.22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52.94</v>
      </c>
      <c r="AB61" s="117">
        <f>-STOA!O61</f>
        <v>-270.95</v>
      </c>
      <c r="AC61">
        <f t="shared" si="0"/>
        <v>12.352518023429218</v>
      </c>
      <c r="AD61">
        <f t="shared" si="1"/>
        <v>847.03718325957027</v>
      </c>
      <c r="AE61">
        <f>'IDT-1'!C61</f>
        <v>0.28199999999999997</v>
      </c>
      <c r="AF61" s="26"/>
      <c r="AG61">
        <f t="shared" si="2"/>
        <v>847.31918325957031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9.58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8.963068032571579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4.6165239999999992</v>
      </c>
      <c r="O62">
        <f>BYPL_ISGS_exbus!BB62</f>
        <v>644.38347872562281</v>
      </c>
      <c r="P62" s="77">
        <v>63.8</v>
      </c>
      <c r="Q62" s="77">
        <v>14.6</v>
      </c>
      <c r="R62" s="80">
        <v>16.850000000000001</v>
      </c>
      <c r="S62" s="80">
        <v>0</v>
      </c>
      <c r="T62" s="78">
        <f>SUMPRODUCT(LTA!F62:AJ62,LTA!F$101:AJ$101,LTA!F$104:AJ$104)</f>
        <v>146.4</v>
      </c>
      <c r="U62" s="78">
        <f>SUMPRODUCT(LTA!F62:AJ62,LTA!F$102:AJ$102,LTA!F$104:AJ$104)</f>
        <v>105.2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49.339999999999996</v>
      </c>
      <c r="AB62" s="117">
        <f>-STOA!O62</f>
        <v>-270.95</v>
      </c>
      <c r="AC62">
        <f t="shared" si="0"/>
        <v>12.166075674810932</v>
      </c>
      <c r="AD62">
        <f t="shared" si="1"/>
        <v>826.0369950833832</v>
      </c>
      <c r="AE62">
        <f>'IDT-1'!C62</f>
        <v>0</v>
      </c>
      <c r="AF62" s="26"/>
      <c r="AG62">
        <f t="shared" si="2"/>
        <v>826.0369950833832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8.963068032571579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4.3870839999999998</v>
      </c>
      <c r="O63">
        <f>BYPL_ISGS_exbus!BB63</f>
        <v>643.57835922704328</v>
      </c>
      <c r="P63" s="77">
        <v>63.802612077789142</v>
      </c>
      <c r="Q63" s="77">
        <v>14.6</v>
      </c>
      <c r="R63" s="80">
        <v>16.850000000000001</v>
      </c>
      <c r="S63" s="80">
        <v>0</v>
      </c>
      <c r="T63" s="78">
        <f>SUMPRODUCT(LTA!F63:AJ63,LTA!F$101:AJ$101,LTA!F$104:AJ$104)</f>
        <v>138.33000000000001</v>
      </c>
      <c r="U63" s="78">
        <f>SUMPRODUCT(LTA!F63:AJ63,LTA!F$102:AJ$102,LTA!F$104:AJ$104)</f>
        <v>105.28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46.94</v>
      </c>
      <c r="AB63" s="117">
        <f>-STOA!O63</f>
        <v>-270.95</v>
      </c>
      <c r="AC63">
        <f t="shared" si="0"/>
        <v>12.243125087951885</v>
      </c>
      <c r="AD63">
        <f t="shared" si="1"/>
        <v>794.53799824945224</v>
      </c>
      <c r="AE63">
        <f>'IDT-1'!C63</f>
        <v>0</v>
      </c>
      <c r="AF63" s="26"/>
      <c r="AG63">
        <f t="shared" si="2"/>
        <v>794.53799824945224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8.963068032571579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4.3497999999999992</v>
      </c>
      <c r="O64">
        <f>BYPL_ISGS_exbus!BB64</f>
        <v>644.97441625765691</v>
      </c>
      <c r="P64" s="77">
        <v>63.802612077789142</v>
      </c>
      <c r="Q64" s="77">
        <v>14.6</v>
      </c>
      <c r="R64" s="80">
        <v>16.850000000000001</v>
      </c>
      <c r="S64" s="80">
        <v>0</v>
      </c>
      <c r="T64" s="78">
        <f>SUMPRODUCT(LTA!F64:AJ64,LTA!F$101:AJ$101,LTA!F$104:AJ$104)</f>
        <v>128.55000000000001</v>
      </c>
      <c r="U64" s="78">
        <f>SUMPRODUCT(LTA!F64:AJ64,LTA!F$102:AJ$102,LTA!F$104:AJ$104)</f>
        <v>105.19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45.44</v>
      </c>
      <c r="AB64" s="117">
        <f>-STOA!O64</f>
        <v>-270.95</v>
      </c>
      <c r="AC64">
        <f t="shared" si="0"/>
        <v>12.208295055754457</v>
      </c>
      <c r="AD64">
        <f t="shared" si="1"/>
        <v>778.56160131226329</v>
      </c>
      <c r="AE64">
        <f>'IDT-1'!C64</f>
        <v>0</v>
      </c>
      <c r="AF64" s="26"/>
      <c r="AG64">
        <f t="shared" si="2"/>
        <v>778.56160131226329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8.963068032571579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4.4415759999999986</v>
      </c>
      <c r="O65">
        <f>BYPL_ISGS_exbus!BB65</f>
        <v>655.33225349986378</v>
      </c>
      <c r="P65" s="77">
        <v>65.302611999999996</v>
      </c>
      <c r="Q65" s="77">
        <v>14.6</v>
      </c>
      <c r="R65" s="80">
        <v>16.850000000000001</v>
      </c>
      <c r="S65" s="80">
        <v>0</v>
      </c>
      <c r="T65" s="78">
        <f>SUMPRODUCT(LTA!F65:AJ65,LTA!F$101:AJ$101,LTA!F$104:AJ$104)</f>
        <v>118.3</v>
      </c>
      <c r="U65" s="78">
        <f>SUMPRODUCT(LTA!F65:AJ65,LTA!F$102:AJ$102,LTA!F$104:AJ$104)</f>
        <v>105.22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40.339999999999996</v>
      </c>
      <c r="AB65" s="117">
        <f>-STOA!O65</f>
        <v>-270.95</v>
      </c>
      <c r="AC65">
        <f t="shared" si="0"/>
        <v>12.125366886468157</v>
      </c>
      <c r="AD65">
        <f t="shared" si="1"/>
        <v>781.274142645967</v>
      </c>
      <c r="AE65">
        <f>'IDT-1'!C65</f>
        <v>0</v>
      </c>
      <c r="AF65" s="26"/>
      <c r="AG65">
        <f t="shared" si="2"/>
        <v>781.274142645967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8.963068032571579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4.5983599999999987</v>
      </c>
      <c r="O66">
        <f>BYPL_ISGS_exbus!BB66</f>
        <v>655.3414403738941</v>
      </c>
      <c r="P66" s="77">
        <v>65.302611999999996</v>
      </c>
      <c r="Q66" s="77">
        <v>14.6</v>
      </c>
      <c r="R66" s="80">
        <v>16.850000000000001</v>
      </c>
      <c r="S66" s="80">
        <v>0</v>
      </c>
      <c r="T66" s="78">
        <f>SUMPRODUCT(LTA!F66:AJ66,LTA!F$101:AJ$101,LTA!F$104:AJ$104)</f>
        <v>107.32000000000001</v>
      </c>
      <c r="U66" s="78">
        <f>SUMPRODUCT(LTA!F66:AJ66,LTA!F$102:AJ$102,LTA!F$104:AJ$104)</f>
        <v>105.2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34.04</v>
      </c>
      <c r="AB66" s="117">
        <f>-STOA!O66</f>
        <v>-270.95</v>
      </c>
      <c r="AC66">
        <f t="shared" si="0"/>
        <v>12.018978067770604</v>
      </c>
      <c r="AD66">
        <f t="shared" si="1"/>
        <v>759.24650233869511</v>
      </c>
      <c r="AE66">
        <f>'IDT-1'!C66</f>
        <v>0</v>
      </c>
      <c r="AF66" s="26"/>
      <c r="AG66">
        <f t="shared" si="2"/>
        <v>759.24650233869511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8.963068032571579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4.8641279999999991</v>
      </c>
      <c r="O67">
        <f>BYPL_ISGS_exbus!BB67</f>
        <v>660.31656352244977</v>
      </c>
      <c r="P67" s="77">
        <v>65.302611999999996</v>
      </c>
      <c r="Q67" s="77">
        <v>14.6</v>
      </c>
      <c r="R67" s="80">
        <v>16.850000000000001</v>
      </c>
      <c r="S67" s="80">
        <v>0</v>
      </c>
      <c r="T67" s="78">
        <f>SUMPRODUCT(LTA!F67:AJ67,LTA!F$101:AJ$101,LTA!F$104:AJ$104)</f>
        <v>97.21</v>
      </c>
      <c r="U67" s="78">
        <f>SUMPRODUCT(LTA!F67:AJ67,LTA!F$102:AJ$102,LTA!F$104:AJ$104)</f>
        <v>105.28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30.44</v>
      </c>
      <c r="AB67" s="117">
        <f>-STOA!O67</f>
        <v>-270.95</v>
      </c>
      <c r="AC67">
        <f t="shared" si="0"/>
        <v>11.883007017222528</v>
      </c>
      <c r="AD67">
        <f t="shared" si="1"/>
        <v>757.99336453779893</v>
      </c>
      <c r="AE67">
        <f>'IDT-1'!C67</f>
        <v>0</v>
      </c>
      <c r="AF67" s="26"/>
      <c r="AG67">
        <f t="shared" si="2"/>
        <v>757.99336453779893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8.963068032571579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4.8000759999999989</v>
      </c>
      <c r="O68">
        <f>BYPL_ISGS_exbus!BB68</f>
        <v>666.69386651489287</v>
      </c>
      <c r="P68" s="77">
        <v>65.302611999999996</v>
      </c>
      <c r="Q68" s="77">
        <v>14.6</v>
      </c>
      <c r="R68" s="80">
        <v>16.850000000000001</v>
      </c>
      <c r="S68" s="80">
        <v>0</v>
      </c>
      <c r="T68" s="78">
        <f>SUMPRODUCT(LTA!F68:AJ68,LTA!F$101:AJ$101,LTA!F$104:AJ$104)</f>
        <v>83.25</v>
      </c>
      <c r="U68" s="78">
        <f>SUMPRODUCT(LTA!F68:AJ68,LTA!F$102:AJ$102,LTA!F$104:AJ$104)</f>
        <v>105.29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27.44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11.762769243389441</v>
      </c>
      <c r="AD68">
        <f t="shared" ref="AD68:AD98" si="4">SUM(B68:AB68,AI68:AR68)-AC68</f>
        <v>750.47685330407501</v>
      </c>
      <c r="AE68">
        <f>'IDT-1'!C68</f>
        <v>0</v>
      </c>
      <c r="AF68" s="26"/>
      <c r="AG68">
        <f t="shared" ref="AG68:AG98" si="5">SUM(AD68:AF68)</f>
        <v>750.47685330407501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8.963068032571579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4.8411839999999993</v>
      </c>
      <c r="O69">
        <f>BYPL_ISGS_exbus!BB69</f>
        <v>665.75288196566441</v>
      </c>
      <c r="P69" s="77">
        <v>65.302611999999996</v>
      </c>
      <c r="Q69" s="77">
        <v>14.6</v>
      </c>
      <c r="R69" s="80">
        <v>16.55</v>
      </c>
      <c r="S69" s="80">
        <v>0</v>
      </c>
      <c r="T69" s="78">
        <f>SUMPRODUCT(LTA!F69:AJ69,LTA!F$101:AJ$101,LTA!F$104:AJ$104)</f>
        <v>68.349999999999994</v>
      </c>
      <c r="U69" s="78">
        <f>SUMPRODUCT(LTA!F69:AJ69,LTA!F$102:AJ$102,LTA!F$104:AJ$104)</f>
        <v>105.32000000000001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0.56999999999999995</v>
      </c>
      <c r="Z69" s="75">
        <f>IEX!O69</f>
        <v>0</v>
      </c>
      <c r="AA69" s="117">
        <f>STOA!I69</f>
        <v>21.44</v>
      </c>
      <c r="AB69" s="117">
        <f>-STOA!O69</f>
        <v>-270.95</v>
      </c>
      <c r="AC69">
        <f t="shared" si="3"/>
        <v>11.620270416923299</v>
      </c>
      <c r="AD69">
        <f t="shared" si="4"/>
        <v>764.55947558131277</v>
      </c>
      <c r="AE69">
        <f>'IDT-1'!C69</f>
        <v>2.9060000000000001</v>
      </c>
      <c r="AF69" s="26"/>
      <c r="AG69">
        <f t="shared" si="5"/>
        <v>767.46547558131272</v>
      </c>
      <c r="AI69" s="75">
        <f>PXIL!I69</f>
        <v>0</v>
      </c>
      <c r="AJ69" s="75">
        <f>PXIL!O69</f>
        <v>0</v>
      </c>
      <c r="AK69" s="75">
        <f>RTM_IEX!I69</f>
        <v>14.37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6.07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8.963068032571579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4.5935799999999984</v>
      </c>
      <c r="O70">
        <f>BYPL_ISGS_exbus!BB70</f>
        <v>673.1887057618278</v>
      </c>
      <c r="P70" s="77">
        <v>65.302611999999996</v>
      </c>
      <c r="Q70" s="77">
        <v>14.6</v>
      </c>
      <c r="R70" s="80">
        <v>10.537290488431877</v>
      </c>
      <c r="S70" s="80">
        <v>0</v>
      </c>
      <c r="T70" s="78">
        <f>SUMPRODUCT(LTA!F70:AJ70,LTA!F$101:AJ$101,LTA!F$104:AJ$104)</f>
        <v>53.430000000000007</v>
      </c>
      <c r="U70" s="78">
        <f>SUMPRODUCT(LTA!F70:AJ70,LTA!F$102:AJ$102,LTA!F$104:AJ$104)</f>
        <v>105.31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2.11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11.640646907427737</v>
      </c>
      <c r="AD70">
        <f t="shared" si="4"/>
        <v>766.85460937540358</v>
      </c>
      <c r="AE70">
        <f>'IDT-1'!C70</f>
        <v>0</v>
      </c>
      <c r="AF70" s="26"/>
      <c r="AG70">
        <f t="shared" si="5"/>
        <v>766.85460937540358</v>
      </c>
      <c r="AI70" s="75">
        <f>PXIL!I70</f>
        <v>0</v>
      </c>
      <c r="AJ70" s="75">
        <f>PXIL!O70</f>
        <v>0</v>
      </c>
      <c r="AK70" s="75">
        <f>RTM_IEX!I70</f>
        <v>19.16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21.81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8.963068032571579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4.4645199999999985</v>
      </c>
      <c r="O71">
        <f>BYPL_ISGS_exbus!BB71</f>
        <v>683.53074158911693</v>
      </c>
      <c r="P71" s="77">
        <v>65.302611999999996</v>
      </c>
      <c r="Q71" s="77">
        <v>14.6</v>
      </c>
      <c r="R71" s="80">
        <v>4.3500000000000005</v>
      </c>
      <c r="S71" s="80">
        <v>0</v>
      </c>
      <c r="T71" s="78">
        <f>SUMPRODUCT(LTA!F71:AJ71,LTA!F$101:AJ$101,LTA!F$104:AJ$104)</f>
        <v>39.61</v>
      </c>
      <c r="U71" s="78">
        <f>SUMPRODUCT(LTA!F71:AJ71,LTA!F$102:AJ$102,LTA!F$104:AJ$104)</f>
        <v>105.28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58.839999999999996</v>
      </c>
      <c r="AB71" s="117">
        <f>-STOA!O71</f>
        <v>-270.95</v>
      </c>
      <c r="AC71">
        <f t="shared" si="3"/>
        <v>11.675016938409682</v>
      </c>
      <c r="AD71">
        <f t="shared" si="4"/>
        <v>770.72592468327878</v>
      </c>
      <c r="AE71">
        <f>'IDT-1'!C71</f>
        <v>0</v>
      </c>
      <c r="AF71" s="26"/>
      <c r="AG71">
        <f t="shared" si="5"/>
        <v>770.72592468327878</v>
      </c>
      <c r="AI71" s="75">
        <f>PXIL!I71</f>
        <v>0</v>
      </c>
      <c r="AJ71" s="75">
        <f>PXIL!O71</f>
        <v>0</v>
      </c>
      <c r="AK71" s="75">
        <f>RTM_IEX!I71</f>
        <v>13.41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8.963068032571579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4.6576319999999996</v>
      </c>
      <c r="O72">
        <f>BYPL_ISGS_exbus!BB72</f>
        <v>702.68217931360334</v>
      </c>
      <c r="P72" s="77">
        <v>65.302611999999996</v>
      </c>
      <c r="Q72" s="77">
        <v>14.6</v>
      </c>
      <c r="R72" s="80">
        <v>0.43000000000000005</v>
      </c>
      <c r="S72" s="80">
        <v>0</v>
      </c>
      <c r="T72" s="78">
        <f>SUMPRODUCT(LTA!F72:AJ72,LTA!F$101:AJ$101,LTA!F$104:AJ$104)</f>
        <v>24.55</v>
      </c>
      <c r="U72" s="78">
        <f>SUMPRODUCT(LTA!F72:AJ72,LTA!F$102:AJ$102,LTA!F$104:AJ$104)</f>
        <v>105.19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73.489999999999995</v>
      </c>
      <c r="AB72" s="117">
        <f>-STOA!O72</f>
        <v>-270.95</v>
      </c>
      <c r="AC72">
        <f t="shared" si="3"/>
        <v>11.84850497598516</v>
      </c>
      <c r="AD72">
        <f t="shared" si="4"/>
        <v>790.26698637018967</v>
      </c>
      <c r="AE72">
        <f>'IDT-1'!C72</f>
        <v>0</v>
      </c>
      <c r="AF72" s="26"/>
      <c r="AG72">
        <f t="shared" si="5"/>
        <v>790.26698637018967</v>
      </c>
      <c r="AI72" s="75">
        <f>PXIL!I72</f>
        <v>0</v>
      </c>
      <c r="AJ72" s="75">
        <f>PXIL!O72</f>
        <v>0</v>
      </c>
      <c r="AK72" s="75">
        <f>RTM_IEX!I72</f>
        <v>18.2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8.963068032571579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4.7312439999999993</v>
      </c>
      <c r="O73">
        <f>BYPL_ISGS_exbus!BB73</f>
        <v>726.26570301007291</v>
      </c>
      <c r="P73" s="77">
        <v>65.302611999999996</v>
      </c>
      <c r="Q73" s="77">
        <v>19.46</v>
      </c>
      <c r="R73" s="80">
        <v>0</v>
      </c>
      <c r="S73" s="80">
        <v>0</v>
      </c>
      <c r="T73" s="78">
        <f>SUMPRODUCT(LTA!F73:AJ73,LTA!F$101:AJ$101,LTA!F$104:AJ$104)</f>
        <v>15.329999999999998</v>
      </c>
      <c r="U73" s="78">
        <f>SUMPRODUCT(LTA!F73:AJ73,LTA!F$102:AJ$102,LTA!F$104:AJ$104)</f>
        <v>105.22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69.289999999999992</v>
      </c>
      <c r="AB73" s="117">
        <f>-STOA!O73</f>
        <v>-270.95</v>
      </c>
      <c r="AC73">
        <f t="shared" si="3"/>
        <v>11.986199770114094</v>
      </c>
      <c r="AD73">
        <f t="shared" si="4"/>
        <v>805.77642727253044</v>
      </c>
      <c r="AE73">
        <f>'IDT-1'!C73</f>
        <v>0</v>
      </c>
      <c r="AF73" s="26"/>
      <c r="AG73">
        <f t="shared" si="5"/>
        <v>805.77642727253044</v>
      </c>
      <c r="AI73" s="75">
        <f>PXIL!I73</f>
        <v>0</v>
      </c>
      <c r="AJ73" s="75">
        <f>PXIL!O73</f>
        <v>0</v>
      </c>
      <c r="AK73" s="75">
        <f>RTM_IEX!I73</f>
        <v>19.149999999999999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8.963068032571579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4.7035199999999993</v>
      </c>
      <c r="O74">
        <f>BYPL_ISGS_exbus!BB74</f>
        <v>730.26070986626939</v>
      </c>
      <c r="P74" s="77">
        <v>65.302611999999996</v>
      </c>
      <c r="Q74" s="77">
        <v>19.46</v>
      </c>
      <c r="R74" s="80">
        <v>0</v>
      </c>
      <c r="S74" s="80">
        <v>0</v>
      </c>
      <c r="T74" s="78">
        <f>SUMPRODUCT(LTA!F74:AJ74,LTA!F$101:AJ$101,LTA!F$104:AJ$104)</f>
        <v>7.45</v>
      </c>
      <c r="U74" s="78">
        <f>SUMPRODUCT(LTA!F74:AJ74,LTA!F$102:AJ$102,LTA!F$104:AJ$104)</f>
        <v>105.2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87.249999999999986</v>
      </c>
      <c r="AB74" s="117">
        <f>-STOA!O74</f>
        <v>-270.95</v>
      </c>
      <c r="AC74">
        <f t="shared" si="3"/>
        <v>12.067575859248622</v>
      </c>
      <c r="AD74">
        <f t="shared" si="4"/>
        <v>814.9423340395922</v>
      </c>
      <c r="AE74">
        <f>'IDT-1'!C74</f>
        <v>0</v>
      </c>
      <c r="AF74" s="26"/>
      <c r="AG74">
        <f t="shared" si="5"/>
        <v>814.9423340395922</v>
      </c>
      <c r="AI74" s="75">
        <f>PXIL!I74</f>
        <v>0</v>
      </c>
      <c r="AJ74" s="75">
        <f>PXIL!O74</f>
        <v>0</v>
      </c>
      <c r="AK74" s="75">
        <f>RTM_IEX!I74</f>
        <v>14.37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8.9622119815668206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4.9511239999999992</v>
      </c>
      <c r="O75">
        <f>BYPL_ISGS_exbus!BB75</f>
        <v>729.99096227899349</v>
      </c>
      <c r="P75" s="77">
        <v>65.302611999999996</v>
      </c>
      <c r="Q75" s="77">
        <v>19.46</v>
      </c>
      <c r="R75" s="80">
        <v>0</v>
      </c>
      <c r="S75" s="80">
        <v>0</v>
      </c>
      <c r="T75" s="78">
        <f>SUMPRODUCT(LTA!F75:AJ75,LTA!F$101:AJ$101,LTA!F$104:AJ$104)</f>
        <v>5.95</v>
      </c>
      <c r="U75" s="78">
        <f>SUMPRODUCT(LTA!F75:AJ75,LTA!F$102:AJ$102,LTA!F$104:AJ$104)</f>
        <v>105.28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38.75</v>
      </c>
      <c r="AB75" s="117">
        <f>-STOA!O75</f>
        <v>-198.05</v>
      </c>
      <c r="AC75">
        <f t="shared" si="3"/>
        <v>11.056717966063712</v>
      </c>
      <c r="AD75">
        <f t="shared" si="4"/>
        <v>847.53019229449649</v>
      </c>
      <c r="AE75">
        <f>'IDT-1'!C75</f>
        <v>0</v>
      </c>
      <c r="AF75" s="26"/>
      <c r="AG75">
        <f t="shared" si="5"/>
        <v>847.53019229449649</v>
      </c>
      <c r="AI75" s="75">
        <f>PXIL!I75</f>
        <v>0</v>
      </c>
      <c r="AJ75" s="75">
        <f>PXIL!O75</f>
        <v>0</v>
      </c>
      <c r="AK75" s="75">
        <f>RTM_IEX!I75</f>
        <v>22.99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8.9622119815668206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4.6069639999999996</v>
      </c>
      <c r="O76">
        <f>BYPL_ISGS_exbus!BB76</f>
        <v>728.08263517575938</v>
      </c>
      <c r="P76" s="77">
        <v>65.302611999999996</v>
      </c>
      <c r="Q76" s="77">
        <v>19.46</v>
      </c>
      <c r="R76" s="80">
        <v>0</v>
      </c>
      <c r="S76" s="80">
        <v>0</v>
      </c>
      <c r="T76" s="78">
        <f>SUMPRODUCT(LTA!F76:AJ76,LTA!F$101:AJ$101,LTA!F$104:AJ$104)</f>
        <v>5.66</v>
      </c>
      <c r="U76" s="78">
        <f>SUMPRODUCT(LTA!F76:AJ76,LTA!F$102:AJ$102,LTA!F$104:AJ$104)</f>
        <v>105.29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48.33</v>
      </c>
      <c r="AB76" s="117">
        <f>-STOA!O76</f>
        <v>-198.05</v>
      </c>
      <c r="AC76">
        <f t="shared" si="3"/>
        <v>11.118736079555251</v>
      </c>
      <c r="AD76">
        <f t="shared" si="4"/>
        <v>854.51568707777096</v>
      </c>
      <c r="AE76">
        <f>'IDT-1'!C76</f>
        <v>0</v>
      </c>
      <c r="AF76" s="26"/>
      <c r="AG76">
        <f t="shared" si="5"/>
        <v>854.51568707777096</v>
      </c>
      <c r="AI76" s="75">
        <f>PXIL!I76</f>
        <v>0</v>
      </c>
      <c r="AJ76" s="75">
        <f>PXIL!O76</f>
        <v>0</v>
      </c>
      <c r="AK76" s="75">
        <f>RTM_IEX!I76</f>
        <v>22.99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8.9622119815668206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4.8641279999999991</v>
      </c>
      <c r="O77">
        <f>BYPL_ISGS_exbus!BB77</f>
        <v>721.99861044246506</v>
      </c>
      <c r="P77" s="77">
        <v>65.302611999999996</v>
      </c>
      <c r="Q77" s="77">
        <v>19.46</v>
      </c>
      <c r="R77" s="80">
        <v>0</v>
      </c>
      <c r="S77" s="80">
        <v>0</v>
      </c>
      <c r="T77" s="78">
        <f>SUMPRODUCT(LTA!F77:AJ77,LTA!F$101:AJ$101,LTA!F$104:AJ$104)</f>
        <v>5.66</v>
      </c>
      <c r="U77" s="78">
        <f>SUMPRODUCT(LTA!F77:AJ77,LTA!F$102:AJ$102,LTA!F$104:AJ$104)</f>
        <v>105.32000000000001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48.33</v>
      </c>
      <c r="AB77" s="117">
        <f>-STOA!O77</f>
        <v>-198.05</v>
      </c>
      <c r="AC77">
        <f t="shared" si="3"/>
        <v>11.034019705102265</v>
      </c>
      <c r="AD77">
        <f t="shared" si="4"/>
        <v>844.97354271892948</v>
      </c>
      <c r="AE77">
        <f>'IDT-1'!C77</f>
        <v>0</v>
      </c>
      <c r="AF77" s="26"/>
      <c r="AG77">
        <f t="shared" si="5"/>
        <v>844.97354271892948</v>
      </c>
      <c r="AI77" s="75">
        <f>PXIL!I77</f>
        <v>0</v>
      </c>
      <c r="AJ77" s="75">
        <f>PXIL!O77</f>
        <v>0</v>
      </c>
      <c r="AK77" s="75">
        <f>RTM_IEX!I77</f>
        <v>19.16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8.9622119815668206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4.6069639999999996</v>
      </c>
      <c r="O78">
        <f>BYPL_ISGS_exbus!BB78</f>
        <v>708.93061889634771</v>
      </c>
      <c r="P78" s="77">
        <v>65.302611999999996</v>
      </c>
      <c r="Q78" s="77">
        <v>19.46</v>
      </c>
      <c r="R78" s="80">
        <v>0</v>
      </c>
      <c r="S78" s="80">
        <v>0</v>
      </c>
      <c r="T78" s="78">
        <f>SUMPRODUCT(LTA!F78:AJ78,LTA!F$101:AJ$101,LTA!F$104:AJ$104)</f>
        <v>5.66</v>
      </c>
      <c r="U78" s="78">
        <f>SUMPRODUCT(LTA!F78:AJ78,LTA!F$102:AJ$102,LTA!F$104:AJ$104)</f>
        <v>105.31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8.24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10.95803033629643</v>
      </c>
      <c r="AD78">
        <f t="shared" si="4"/>
        <v>836.41437654161791</v>
      </c>
      <c r="AE78">
        <f>'IDT-1'!C78</f>
        <v>0</v>
      </c>
      <c r="AF78" s="26"/>
      <c r="AG78">
        <f t="shared" si="5"/>
        <v>836.41437654161791</v>
      </c>
      <c r="AI78" s="75">
        <f>PXIL!I78</f>
        <v>0</v>
      </c>
      <c r="AJ78" s="75">
        <f>PXIL!O78</f>
        <v>0</v>
      </c>
      <c r="AK78" s="75">
        <f>RTM_IEX!I78</f>
        <v>23.95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39.57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21.2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4.5151879999999984</v>
      </c>
      <c r="O79">
        <f>BYPL_ISGS_exbus!BB79</f>
        <v>690.82692582576033</v>
      </c>
      <c r="P79" s="77">
        <v>65.302611999999996</v>
      </c>
      <c r="Q79" s="77">
        <v>19.46</v>
      </c>
      <c r="R79" s="80">
        <v>0</v>
      </c>
      <c r="S79" s="80">
        <v>0</v>
      </c>
      <c r="T79" s="78">
        <f>SUMPRODUCT(LTA!F79:AJ79,LTA!F$101:AJ$101,LTA!F$104:AJ$104)</f>
        <v>5.66</v>
      </c>
      <c r="U79" s="78">
        <f>SUMPRODUCT(LTA!F79:AJ79,LTA!F$102:AJ$102,LTA!F$104:AJ$104)</f>
        <v>105.37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11.21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10.909562743037476</v>
      </c>
      <c r="AD79">
        <f t="shared" si="4"/>
        <v>830.95516308272283</v>
      </c>
      <c r="AE79">
        <f>'IDT-1'!C79</f>
        <v>0</v>
      </c>
      <c r="AF79" s="26"/>
      <c r="AG79">
        <f t="shared" si="5"/>
        <v>830.95516308272283</v>
      </c>
      <c r="AI79" s="75">
        <f>PXIL!I79</f>
        <v>0</v>
      </c>
      <c r="AJ79" s="75">
        <f>PXIL!O79</f>
        <v>0</v>
      </c>
      <c r="AK79" s="75">
        <f>RTM_IEX!I79</f>
        <v>19.54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41.4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21.2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4.5658559999999984</v>
      </c>
      <c r="O80">
        <f>BYPL_ISGS_exbus!BB80</f>
        <v>673.21199463815037</v>
      </c>
      <c r="P80" s="77">
        <v>65.302611999999996</v>
      </c>
      <c r="Q80" s="77">
        <v>19.46</v>
      </c>
      <c r="R80" s="80">
        <v>0</v>
      </c>
      <c r="S80" s="80">
        <v>0</v>
      </c>
      <c r="T80" s="78">
        <f>SUMPRODUCT(LTA!F80:AJ80,LTA!F$101:AJ$101,LTA!F$104:AJ$104)</f>
        <v>5.66</v>
      </c>
      <c r="U80" s="78">
        <f>SUMPRODUCT(LTA!F80:AJ80,LTA!F$102:AJ$102,LTA!F$104:AJ$104)</f>
        <v>105.55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10.92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10.774621226986508</v>
      </c>
      <c r="AD80">
        <f t="shared" si="4"/>
        <v>815.7558414111636</v>
      </c>
      <c r="AE80">
        <f>'IDT-1'!C80</f>
        <v>0</v>
      </c>
      <c r="AF80" s="26"/>
      <c r="AG80">
        <f t="shared" si="5"/>
        <v>815.7558414111636</v>
      </c>
      <c r="AI80" s="75">
        <f>PXIL!I80</f>
        <v>0</v>
      </c>
      <c r="AJ80" s="75">
        <f>PXIL!O80</f>
        <v>0</v>
      </c>
      <c r="AK80" s="75">
        <f>RTM_IEX!I80</f>
        <v>16.78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46.5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21.2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4.7216839999999989</v>
      </c>
      <c r="O81">
        <f>BYPL_ISGS_exbus!BB81</f>
        <v>665.19341750548165</v>
      </c>
      <c r="P81" s="77">
        <v>65.302611999999996</v>
      </c>
      <c r="Q81" s="77">
        <v>19.46</v>
      </c>
      <c r="R81" s="80">
        <v>0</v>
      </c>
      <c r="S81" s="80">
        <v>0</v>
      </c>
      <c r="T81" s="78">
        <f>SUMPRODUCT(LTA!F81:AJ81,LTA!F$101:AJ$101,LTA!F$104:AJ$104)</f>
        <v>5.66</v>
      </c>
      <c r="U81" s="78">
        <f>SUMPRODUCT(LTA!F81:AJ81,LTA!F$102:AJ$102,LTA!F$104:AJ$104)</f>
        <v>105.77000000000001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13.6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10.811469034619023</v>
      </c>
      <c r="AD81">
        <f t="shared" si="4"/>
        <v>819.90624447086259</v>
      </c>
      <c r="AE81">
        <f>'IDT-1'!C81</f>
        <v>0</v>
      </c>
      <c r="AF81" s="26"/>
      <c r="AG81">
        <f t="shared" si="5"/>
        <v>819.90624447086259</v>
      </c>
      <c r="AI81" s="75">
        <f>PXIL!I81</f>
        <v>0</v>
      </c>
      <c r="AJ81" s="75">
        <f>PXIL!O81</f>
        <v>0</v>
      </c>
      <c r="AK81" s="75">
        <f>RTM_IEX!I81</f>
        <v>19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53.43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21.2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4.7130799999999988</v>
      </c>
      <c r="O82">
        <f>BYPL_ISGS_exbus!BB82</f>
        <v>660.30868711688174</v>
      </c>
      <c r="P82" s="77">
        <v>65.302611999999996</v>
      </c>
      <c r="Q82" s="77">
        <v>19.46</v>
      </c>
      <c r="R82" s="80">
        <v>0</v>
      </c>
      <c r="S82" s="80">
        <v>0</v>
      </c>
      <c r="T82" s="78">
        <f>SUMPRODUCT(LTA!F82:AJ82,LTA!F$101:AJ$101,LTA!F$104:AJ$104)</f>
        <v>5.66</v>
      </c>
      <c r="U82" s="78">
        <f>SUMPRODUCT(LTA!F82:AJ82,LTA!F$102:AJ$102,LTA!F$104:AJ$104)</f>
        <v>106.01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11.49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10.813551691999344</v>
      </c>
      <c r="AD82">
        <f t="shared" si="4"/>
        <v>820.14082742488233</v>
      </c>
      <c r="AE82">
        <f>'IDT-1'!C82</f>
        <v>0</v>
      </c>
      <c r="AF82" s="26"/>
      <c r="AG82">
        <f t="shared" si="5"/>
        <v>820.14082742488233</v>
      </c>
      <c r="AI82" s="75">
        <f>PXIL!I82</f>
        <v>0</v>
      </c>
      <c r="AJ82" s="75">
        <f>PXIL!O82</f>
        <v>0</v>
      </c>
      <c r="AK82" s="75">
        <f>RTM_IEX!I82</f>
        <v>28.73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50.7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21.2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4.6624119999999989</v>
      </c>
      <c r="O83">
        <f>BYPL_ISGS_exbus!BB83</f>
        <v>650.38489241480715</v>
      </c>
      <c r="P83" s="77">
        <v>65.302611999999996</v>
      </c>
      <c r="Q83" s="77">
        <v>19.46</v>
      </c>
      <c r="R83" s="80">
        <v>0</v>
      </c>
      <c r="S83" s="80">
        <v>0</v>
      </c>
      <c r="T83" s="78">
        <f>SUMPRODUCT(LTA!F83:AJ83,LTA!F$101:AJ$101,LTA!F$104:AJ$104)</f>
        <v>9.2200000000000006</v>
      </c>
      <c r="U83" s="78">
        <f>SUMPRODUCT(LTA!F83:AJ83,LTA!F$102:AJ$102,LTA!F$104:AJ$104)</f>
        <v>106.32000000000001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10.634080420221087</v>
      </c>
      <c r="AD83">
        <f t="shared" si="4"/>
        <v>799.92583599458612</v>
      </c>
      <c r="AE83">
        <f>'IDT-1'!C83</f>
        <v>0</v>
      </c>
      <c r="AF83" s="26"/>
      <c r="AG83">
        <f t="shared" si="5"/>
        <v>799.92583599458612</v>
      </c>
      <c r="AI83" s="75">
        <f>PXIL!I83</f>
        <v>0</v>
      </c>
      <c r="AJ83" s="75">
        <f>PXIL!O83</f>
        <v>0</v>
      </c>
      <c r="AK83" s="75">
        <f>RTM_IEX!I83</f>
        <v>23.95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52.68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21.2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4.3727439999999991</v>
      </c>
      <c r="O84">
        <f>BYPL_ISGS_exbus!BB84</f>
        <v>644.34953749109286</v>
      </c>
      <c r="P84" s="77">
        <v>65.302611999999996</v>
      </c>
      <c r="Q84" s="77">
        <v>19.46</v>
      </c>
      <c r="R84" s="80">
        <v>0</v>
      </c>
      <c r="S84" s="80">
        <v>0</v>
      </c>
      <c r="T84" s="78">
        <f>SUMPRODUCT(LTA!F84:AJ84,LTA!F$101:AJ$101,LTA!F$104:AJ$104)</f>
        <v>9.35</v>
      </c>
      <c r="U84" s="78">
        <f>SUMPRODUCT(LTA!F84:AJ84,LTA!F$102:AJ$102,LTA!F$104:AJ$104)</f>
        <v>106.45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10.622948218492404</v>
      </c>
      <c r="AD84">
        <f t="shared" si="4"/>
        <v>798.67194527260051</v>
      </c>
      <c r="AE84">
        <f>'IDT-1'!C84</f>
        <v>0</v>
      </c>
      <c r="AF84" s="26"/>
      <c r="AG84">
        <f t="shared" si="5"/>
        <v>798.67194527260051</v>
      </c>
      <c r="AI84" s="75">
        <f>PXIL!I84</f>
        <v>0</v>
      </c>
      <c r="AJ84" s="75">
        <f>PXIL!O84</f>
        <v>0</v>
      </c>
      <c r="AK84" s="75">
        <f>RTM_IEX!I84</f>
        <v>33.53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47.9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21.2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4.3593599999999988</v>
      </c>
      <c r="O85">
        <f>BYPL_ISGS_exbus!BB85</f>
        <v>643.69452380290022</v>
      </c>
      <c r="P85" s="77">
        <v>65.302611999999996</v>
      </c>
      <c r="Q85" s="77">
        <v>19.46</v>
      </c>
      <c r="R85" s="80">
        <v>0</v>
      </c>
      <c r="S85" s="80">
        <v>0</v>
      </c>
      <c r="T85" s="78">
        <f>SUMPRODUCT(LTA!F85:AJ85,LTA!F$101:AJ$101,LTA!F$104:AJ$104)</f>
        <v>10.08</v>
      </c>
      <c r="U85" s="78">
        <f>SUMPRODUCT(LTA!F85:AJ85,LTA!F$102:AJ$102,LTA!F$104:AJ$104)</f>
        <v>106.66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10.465178318836305</v>
      </c>
      <c r="AD85">
        <f t="shared" si="4"/>
        <v>780.90131748406384</v>
      </c>
      <c r="AE85">
        <f>'IDT-1'!C85</f>
        <v>0</v>
      </c>
      <c r="AF85" s="26"/>
      <c r="AG85">
        <f t="shared" si="5"/>
        <v>780.90131748406384</v>
      </c>
      <c r="AI85" s="75">
        <f>PXIL!I85</f>
        <v>0</v>
      </c>
      <c r="AJ85" s="75">
        <f>PXIL!O85</f>
        <v>0</v>
      </c>
      <c r="AK85" s="75">
        <f>RTM_IEX!I85</f>
        <v>20.12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43.11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8.9622119815668206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4.3134719999999991</v>
      </c>
      <c r="O86">
        <f>BYPL_ISGS_exbus!BB86</f>
        <v>642.36821508288403</v>
      </c>
      <c r="P86" s="77">
        <v>65.302611999999996</v>
      </c>
      <c r="Q86" s="77">
        <v>19.46</v>
      </c>
      <c r="R86" s="80">
        <v>0</v>
      </c>
      <c r="S86" s="80">
        <v>0</v>
      </c>
      <c r="T86" s="78">
        <f>SUMPRODUCT(LTA!F86:AJ86,LTA!F$101:AJ$101,LTA!F$104:AJ$104)</f>
        <v>11.33</v>
      </c>
      <c r="U86" s="78">
        <f>SUMPRODUCT(LTA!F86:AJ86,LTA!F$102:AJ$102,LTA!F$104:AJ$104)</f>
        <v>106.87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10.400322453137949</v>
      </c>
      <c r="AD86">
        <f t="shared" si="4"/>
        <v>773.59618861131275</v>
      </c>
      <c r="AE86">
        <f>'IDT-1'!C86</f>
        <v>0</v>
      </c>
      <c r="AF86" s="26"/>
      <c r="AG86">
        <f t="shared" si="5"/>
        <v>773.59618861131275</v>
      </c>
      <c r="AI86" s="75">
        <f>PXIL!I86</f>
        <v>0</v>
      </c>
      <c r="AJ86" s="75">
        <f>PXIL!O86</f>
        <v>0</v>
      </c>
      <c r="AK86" s="75">
        <f>RTM_IEX!I86</f>
        <v>34.479999999999997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33.53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4.3182519999999993</v>
      </c>
      <c r="O87">
        <f>BYPL_ISGS_exbus!BB87</f>
        <v>642.90654572057451</v>
      </c>
      <c r="P87" s="77">
        <v>65.302611999999996</v>
      </c>
      <c r="Q87" s="77">
        <v>19.46</v>
      </c>
      <c r="R87" s="80">
        <v>0</v>
      </c>
      <c r="S87" s="80">
        <v>0</v>
      </c>
      <c r="T87" s="78">
        <f>SUMPRODUCT(LTA!F87:AJ87,LTA!F$101:AJ$101,LTA!F$104:AJ$104)</f>
        <v>12.6</v>
      </c>
      <c r="U87" s="78">
        <f>SUMPRODUCT(LTA!F87:AJ87,LTA!F$102:AJ$102,LTA!F$104:AJ$104)</f>
        <v>107.13000000000001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10.283053359998471</v>
      </c>
      <c r="AD87">
        <f t="shared" si="4"/>
        <v>760.38742439314763</v>
      </c>
      <c r="AE87">
        <f>'IDT-1'!C87</f>
        <v>0</v>
      </c>
      <c r="AF87" s="26"/>
      <c r="AG87">
        <f t="shared" si="5"/>
        <v>760.38742439314763</v>
      </c>
      <c r="AI87" s="75">
        <f>PXIL!I87</f>
        <v>0</v>
      </c>
      <c r="AJ87" s="75">
        <f>PXIL!O87</f>
        <v>0</v>
      </c>
      <c r="AK87" s="75">
        <f>RTM_IEX!I87</f>
        <v>28.74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23.95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4.529528</v>
      </c>
      <c r="O88">
        <f>BYPL_ISGS_exbus!BB88</f>
        <v>648.00939421978705</v>
      </c>
      <c r="P88" s="77">
        <v>65.302611999999996</v>
      </c>
      <c r="Q88" s="77">
        <v>19.46</v>
      </c>
      <c r="R88" s="80">
        <v>0</v>
      </c>
      <c r="S88" s="80">
        <v>0</v>
      </c>
      <c r="T88" s="78">
        <f>SUMPRODUCT(LTA!F88:AJ88,LTA!F$101:AJ$101,LTA!F$104:AJ$104)</f>
        <v>17.77</v>
      </c>
      <c r="U88" s="78">
        <f>SUMPRODUCT(LTA!F88:AJ88,LTA!F$102:AJ$102,LTA!F$104:AJ$104)</f>
        <v>107.41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10.293473655591537</v>
      </c>
      <c r="AD88">
        <f t="shared" si="4"/>
        <v>761.56112859676705</v>
      </c>
      <c r="AE88">
        <f>'IDT-1'!C88</f>
        <v>0.25600000000000001</v>
      </c>
      <c r="AF88" s="26"/>
      <c r="AG88">
        <f t="shared" si="5"/>
        <v>761.81712859676702</v>
      </c>
      <c r="AI88" s="75">
        <f>PXIL!I88</f>
        <v>0</v>
      </c>
      <c r="AJ88" s="75">
        <f>PXIL!O88</f>
        <v>0</v>
      </c>
      <c r="AK88" s="75">
        <f>RTM_IEX!I88</f>
        <v>28.74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14.37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4.4922439999999986</v>
      </c>
      <c r="O89">
        <f>BYPL_ISGS_exbus!BB89</f>
        <v>648.00961178288742</v>
      </c>
      <c r="P89" s="77">
        <v>65.302611999999996</v>
      </c>
      <c r="Q89" s="77">
        <v>19.46</v>
      </c>
      <c r="R89" s="80">
        <v>0</v>
      </c>
      <c r="S89" s="80">
        <v>0</v>
      </c>
      <c r="T89" s="78">
        <f>SUMPRODUCT(LTA!F89:AJ89,LTA!F$101:AJ$101,LTA!F$104:AJ$104)</f>
        <v>18.809999999999999</v>
      </c>
      <c r="U89" s="78">
        <f>SUMPRODUCT(LTA!F89:AJ89,LTA!F$102:AJ$102,LTA!F$104:AJ$104)</f>
        <v>107.26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10.005915470946821</v>
      </c>
      <c r="AD89">
        <f t="shared" si="4"/>
        <v>729.17162034451223</v>
      </c>
      <c r="AE89">
        <f>'IDT-1'!C89</f>
        <v>2.4830000000000001</v>
      </c>
      <c r="AF89" s="26"/>
      <c r="AG89">
        <f t="shared" si="5"/>
        <v>731.65462034451218</v>
      </c>
      <c r="AI89" s="75">
        <f>PXIL!I89</f>
        <v>0</v>
      </c>
      <c r="AJ89" s="75">
        <f>PXIL!O89</f>
        <v>0</v>
      </c>
      <c r="AK89" s="75">
        <f>RTM_IEX!I89</f>
        <v>9.58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4.0840319999999997</v>
      </c>
      <c r="O90">
        <f>BYPL_ISGS_exbus!BB90</f>
        <v>643.98078557563747</v>
      </c>
      <c r="P90" s="77">
        <v>65.302611999999996</v>
      </c>
      <c r="Q90" s="77">
        <v>19.46</v>
      </c>
      <c r="R90" s="80">
        <v>0</v>
      </c>
      <c r="S90" s="80">
        <v>0</v>
      </c>
      <c r="T90" s="78">
        <f>SUMPRODUCT(LTA!F90:AJ90,LTA!F$101:AJ$101,LTA!F$104:AJ$104)</f>
        <v>19.77</v>
      </c>
      <c r="U90" s="78">
        <f>SUMPRODUCT(LTA!F90:AJ90,LTA!F$102:AJ$102,LTA!F$104:AJ$104)</f>
        <v>107.56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0.35</v>
      </c>
      <c r="AB90" s="117">
        <f>-STOA!O90</f>
        <v>-198.05</v>
      </c>
      <c r="AC90">
        <f t="shared" si="3"/>
        <v>10.167850809944976</v>
      </c>
      <c r="AD90">
        <f t="shared" si="4"/>
        <v>727.32264679826403</v>
      </c>
      <c r="AE90">
        <f>'IDT-1'!C90</f>
        <v>-10</v>
      </c>
      <c r="AF90" s="26"/>
      <c r="AG90">
        <f t="shared" si="5"/>
        <v>717.32264679826403</v>
      </c>
      <c r="AI90" s="75">
        <f>PXIL!I90</f>
        <v>0</v>
      </c>
      <c r="AJ90" s="75">
        <f>PXIL!O90</f>
        <v>0</v>
      </c>
      <c r="AK90" s="75">
        <f>RTM_IEX!I90</f>
        <v>21.07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4.1394799999999989</v>
      </c>
      <c r="O91">
        <f>BYPL_ISGS_exbus!BB91</f>
        <v>642.0997367329793</v>
      </c>
      <c r="P91" s="77">
        <v>65.302611999999996</v>
      </c>
      <c r="Q91" s="77">
        <v>19.46</v>
      </c>
      <c r="R91" s="80">
        <v>0</v>
      </c>
      <c r="S91" s="80">
        <v>0</v>
      </c>
      <c r="T91" s="78">
        <f>SUMPRODUCT(LTA!F91:AJ91,LTA!F$101:AJ$101,LTA!F$104:AJ$104)</f>
        <v>20.12</v>
      </c>
      <c r="U91" s="78">
        <f>SUMPRODUCT(LTA!F91:AJ91,LTA!F$102:AJ$102,LTA!F$104:AJ$104)</f>
        <v>107.83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9.8798368033764099</v>
      </c>
      <c r="AD91">
        <f t="shared" si="4"/>
        <v>702.91730893212969</v>
      </c>
      <c r="AE91">
        <f>'IDT-1'!C91</f>
        <v>0</v>
      </c>
      <c r="AF91" s="26"/>
      <c r="AG91">
        <f t="shared" si="5"/>
        <v>702.91730893212969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3.8498119999999996</v>
      </c>
      <c r="O92">
        <f>BYPL_ISGS_exbus!BB92</f>
        <v>627.40102585082229</v>
      </c>
      <c r="P92" s="77">
        <v>65.302611999999996</v>
      </c>
      <c r="Q92" s="77">
        <v>19.46</v>
      </c>
      <c r="R92" s="80">
        <v>0</v>
      </c>
      <c r="S92" s="80">
        <v>0</v>
      </c>
      <c r="T92" s="78">
        <f>SUMPRODUCT(LTA!F92:AJ92,LTA!F$101:AJ$101,LTA!F$104:AJ$104)</f>
        <v>21.32</v>
      </c>
      <c r="U92" s="78">
        <f>SUMPRODUCT(LTA!F92:AJ92,LTA!F$102:AJ$102,LTA!F$104:AJ$104)</f>
        <v>109.95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9.8481800893909917</v>
      </c>
      <c r="AD92">
        <f t="shared" si="4"/>
        <v>683.28058676395813</v>
      </c>
      <c r="AE92">
        <f>'IDT-1'!C92</f>
        <v>0</v>
      </c>
      <c r="AF92" s="26"/>
      <c r="AG92">
        <f t="shared" si="5"/>
        <v>683.28058676395813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3.7073679999999998</v>
      </c>
      <c r="O93">
        <f>BYPL_ISGS_exbus!BB93</f>
        <v>598.50716321310119</v>
      </c>
      <c r="P93" s="77">
        <v>65.302611999999996</v>
      </c>
      <c r="Q93" s="77">
        <v>19.46</v>
      </c>
      <c r="R93" s="80">
        <v>0</v>
      </c>
      <c r="S93" s="80">
        <v>0</v>
      </c>
      <c r="T93" s="78">
        <f>SUMPRODUCT(LTA!F93:AJ93,LTA!F$101:AJ$101,LTA!F$104:AJ$104)</f>
        <v>17.510000000000002</v>
      </c>
      <c r="U93" s="78">
        <f>SUMPRODUCT(LTA!F93:AJ93,LTA!F$102:AJ$102,LTA!F$104:AJ$104)</f>
        <v>110.09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-198.05</v>
      </c>
      <c r="AC93">
        <f t="shared" si="3"/>
        <v>9.5248520808902608</v>
      </c>
      <c r="AD93">
        <f t="shared" si="4"/>
        <v>654.89760813473754</v>
      </c>
      <c r="AE93">
        <f>'IDT-1'!C93</f>
        <v>0</v>
      </c>
      <c r="AF93" s="26"/>
      <c r="AG93">
        <f t="shared" si="5"/>
        <v>654.89760813473754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3.538155999999999</v>
      </c>
      <c r="O94">
        <f>BYPL_ISGS_exbus!BB94</f>
        <v>605.15042026700405</v>
      </c>
      <c r="P94" s="77">
        <v>65.302611999999996</v>
      </c>
      <c r="Q94" s="77">
        <v>19.46</v>
      </c>
      <c r="R94" s="80">
        <v>0</v>
      </c>
      <c r="S94" s="80">
        <v>0</v>
      </c>
      <c r="T94" s="78">
        <f>SUMPRODUCT(LTA!F94:AJ94,LTA!F$101:AJ$101,LTA!F$104:AJ$104)</f>
        <v>17.46</v>
      </c>
      <c r="U94" s="78">
        <f>SUMPRODUCT(LTA!F94:AJ94,LTA!F$102:AJ$102,LTA!F$104:AJ$104)</f>
        <v>110.41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-21</v>
      </c>
      <c r="AA94" s="117">
        <f>STOA!I94</f>
        <v>0.35</v>
      </c>
      <c r="AB94" s="117">
        <f>-STOA!O94</f>
        <v>-198.05</v>
      </c>
      <c r="AC94">
        <f t="shared" si="3"/>
        <v>9.7262497177197336</v>
      </c>
      <c r="AD94">
        <f t="shared" si="4"/>
        <v>645.44025555181099</v>
      </c>
      <c r="AE94">
        <f>'IDT-1'!C94</f>
        <v>-21</v>
      </c>
      <c r="AF94" s="26"/>
      <c r="AG94">
        <f t="shared" si="5"/>
        <v>624.44025555181099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3.2943759999999993</v>
      </c>
      <c r="O95">
        <f>BYPL_ISGS_exbus!BB95</f>
        <v>503.88704182233784</v>
      </c>
      <c r="P95" s="77">
        <v>65.3</v>
      </c>
      <c r="Q95" s="77">
        <v>19.470000000000002</v>
      </c>
      <c r="R95" s="80">
        <v>0</v>
      </c>
      <c r="S95" s="80">
        <v>0</v>
      </c>
      <c r="T95" s="78">
        <f>SUMPRODUCT(LTA!F95:AJ95,LTA!F$101:AJ$101,LTA!F$104:AJ$104)</f>
        <v>17.18</v>
      </c>
      <c r="U95" s="78">
        <f>SUMPRODUCT(LTA!F95:AJ95,LTA!F$102:AJ$102,LTA!F$104:AJ$104)</f>
        <v>110.82000000000001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-198.05</v>
      </c>
      <c r="AC95">
        <f t="shared" si="3"/>
        <v>8.8899804222295913</v>
      </c>
      <c r="AD95">
        <f t="shared" si="4"/>
        <v>603.47675440263492</v>
      </c>
      <c r="AE95">
        <f>'IDT-1'!C95</f>
        <v>0</v>
      </c>
      <c r="AF95" s="26"/>
      <c r="AG95">
        <f t="shared" si="5"/>
        <v>603.47675440263492</v>
      </c>
      <c r="AI95" s="75">
        <f>PXIL!I95</f>
        <v>0</v>
      </c>
      <c r="AJ95" s="75">
        <f>PXIL!O95</f>
        <v>0</v>
      </c>
      <c r="AK95" s="75">
        <f>RTM_IEX!I95</f>
        <v>32.57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3.2532679999999994</v>
      </c>
      <c r="O96">
        <f>BYPL_ISGS_exbus!BB96</f>
        <v>503.02478419142125</v>
      </c>
      <c r="P96" s="77">
        <v>65.3</v>
      </c>
      <c r="Q96" s="77">
        <v>7.6615639036341383</v>
      </c>
      <c r="R96" s="80">
        <v>0</v>
      </c>
      <c r="S96" s="80">
        <v>0</v>
      </c>
      <c r="T96" s="78">
        <f>SUMPRODUCT(LTA!F96:AJ96,LTA!F$101:AJ$101,LTA!F$104:AJ$104)</f>
        <v>16.55</v>
      </c>
      <c r="U96" s="78">
        <f>SUMPRODUCT(LTA!F96:AJ96,LTA!F$102:AJ$102,LTA!F$104:AJ$104)</f>
        <v>111.33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-198.05</v>
      </c>
      <c r="AC96">
        <f t="shared" si="3"/>
        <v>8.7012045670295066</v>
      </c>
      <c r="AD96">
        <f t="shared" si="4"/>
        <v>582.21372853055243</v>
      </c>
      <c r="AE96">
        <f>'IDT-1'!C96</f>
        <v>0</v>
      </c>
      <c r="AF96" s="26"/>
      <c r="AG96">
        <f t="shared" si="5"/>
        <v>582.21372853055243</v>
      </c>
      <c r="AI96" s="75">
        <f>PXIL!I96</f>
        <v>0</v>
      </c>
      <c r="AJ96" s="75">
        <f>PXIL!O96</f>
        <v>0</v>
      </c>
      <c r="AK96" s="75">
        <f>RTM_IEX!I96</f>
        <v>23.95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3.0515519999999992</v>
      </c>
      <c r="O97">
        <f>BYPL_ISGS_exbus!BB97</f>
        <v>497.87586666631483</v>
      </c>
      <c r="P97" s="77">
        <v>65.3</v>
      </c>
      <c r="Q97" s="77">
        <v>7.6615639036341383</v>
      </c>
      <c r="R97" s="80">
        <v>0</v>
      </c>
      <c r="S97" s="80">
        <v>0</v>
      </c>
      <c r="T97" s="78">
        <f>SUMPRODUCT(LTA!F97:AJ97,LTA!F$101:AJ$101,LTA!F$104:AJ$104)</f>
        <v>15.75</v>
      </c>
      <c r="U97" s="78">
        <f>SUMPRODUCT(LTA!F97:AJ97,LTA!F$102:AJ$102,LTA!F$104:AJ$104)</f>
        <v>111.73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-198.05</v>
      </c>
      <c r="AC97">
        <f t="shared" si="3"/>
        <v>8.5730109048414995</v>
      </c>
      <c r="AD97">
        <f t="shared" si="4"/>
        <v>537.64128866763429</v>
      </c>
      <c r="AE97">
        <f>'IDT-1'!C97</f>
        <v>0</v>
      </c>
      <c r="AF97" s="26"/>
      <c r="AG97">
        <f t="shared" si="5"/>
        <v>537.64128866763429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3.2762119999999992</v>
      </c>
      <c r="O98">
        <f>BYPL_ISGS_exbus!BB98</f>
        <v>491.23266187502634</v>
      </c>
      <c r="P98" s="77">
        <v>65.3</v>
      </c>
      <c r="Q98" s="77">
        <v>7.6615639036341383</v>
      </c>
      <c r="R98" s="80">
        <v>0</v>
      </c>
      <c r="S98" s="80">
        <v>0</v>
      </c>
      <c r="T98" s="78">
        <f>SUMPRODUCT(LTA!F98:AJ98,LTA!F$101:AJ$101,LTA!F$104:AJ$104)</f>
        <v>16.170000000000002</v>
      </c>
      <c r="U98" s="78">
        <f>SUMPRODUCT(LTA!F98:AJ98,LTA!F$102:AJ$102,LTA!F$104:AJ$104)</f>
        <v>112.03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-39</v>
      </c>
      <c r="AA98" s="117">
        <f>STOA!I98</f>
        <v>0.35</v>
      </c>
      <c r="AB98" s="117">
        <f>-STOA!O98</f>
        <v>-198.05</v>
      </c>
      <c r="AC98">
        <f t="shared" si="3"/>
        <v>8.7359387712108472</v>
      </c>
      <c r="AD98">
        <f t="shared" si="4"/>
        <v>507.77981600997623</v>
      </c>
      <c r="AE98">
        <f>'IDT-1'!C98</f>
        <v>0</v>
      </c>
      <c r="AF98" s="26"/>
      <c r="AG98">
        <f t="shared" si="5"/>
        <v>507.77981600997623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0.26176935116764599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1.2631498876869378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0.10722926199999995</v>
      </c>
      <c r="O99">
        <f t="shared" si="6"/>
        <v>15.442121023979183</v>
      </c>
      <c r="P99" s="77">
        <f t="shared" si="6"/>
        <v>1.3770866669755886</v>
      </c>
      <c r="Q99" s="77">
        <f t="shared" si="6"/>
        <v>0.37248362506834554</v>
      </c>
      <c r="R99" s="80">
        <f t="shared" si="6"/>
        <v>0.16718138062483073</v>
      </c>
      <c r="S99" s="80">
        <f t="shared" si="6"/>
        <v>0</v>
      </c>
      <c r="T99" s="78">
        <f t="shared" si="6"/>
        <v>1.4627775000000005</v>
      </c>
      <c r="U99" s="78">
        <f t="shared" si="6"/>
        <v>2.4034300000000002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9.4417500000000001E-2</v>
      </c>
      <c r="Z99" s="75">
        <f t="shared" si="6"/>
        <v>-1.2888499999999998</v>
      </c>
      <c r="AA99" s="117">
        <f t="shared" si="6"/>
        <v>0.60015749999999946</v>
      </c>
      <c r="AB99" s="117">
        <f t="shared" si="6"/>
        <v>-5.6280000000000019</v>
      </c>
      <c r="AC99">
        <f t="shared" si="6"/>
        <v>0.28212971412640009</v>
      </c>
      <c r="AD99">
        <f t="shared" si="6"/>
        <v>17.296363983376139</v>
      </c>
      <c r="AE99">
        <f t="shared" si="6"/>
        <v>-1.7259750000000004E-2</v>
      </c>
      <c r="AG99">
        <f t="shared" si="6"/>
        <v>17.279104233376138</v>
      </c>
      <c r="AI99">
        <f t="shared" si="6"/>
        <v>0</v>
      </c>
      <c r="AJ99">
        <f t="shared" si="6"/>
        <v>0</v>
      </c>
      <c r="AK99">
        <f t="shared" si="6"/>
        <v>0.31173749999999995</v>
      </c>
      <c r="AL99">
        <f t="shared" si="6"/>
        <v>-0.29199999999999998</v>
      </c>
      <c r="AM99">
        <f t="shared" si="6"/>
        <v>0</v>
      </c>
      <c r="AN99">
        <f t="shared" si="6"/>
        <v>0</v>
      </c>
      <c r="AO99">
        <f t="shared" si="6"/>
        <v>0.92380249999999986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5.3859999999999992</v>
      </c>
      <c r="M3">
        <f>EDWPCL!W3</f>
        <v>0</v>
      </c>
      <c r="N3">
        <f>'MSW BWN'!W3</f>
        <v>5.6063999999999989</v>
      </c>
      <c r="O3">
        <f>TPDDL_ISGS_exbus!BB3</f>
        <v>489.61810758589115</v>
      </c>
      <c r="P3" s="77">
        <v>38.32</v>
      </c>
      <c r="Q3" s="77">
        <v>17.02296206056387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327.03000000000003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-101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10.470012042261258</v>
      </c>
      <c r="AD3">
        <f>SUM(B3:AB3,AI3:AR3)-AC3</f>
        <v>715.25323621161817</v>
      </c>
      <c r="AE3">
        <f>'IDT-1'!F3</f>
        <v>0</v>
      </c>
      <c r="AF3" s="26"/>
      <c r="AG3">
        <f>SUM(AD3:AF3)</f>
        <v>715.25323621161817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5.3</v>
      </c>
      <c r="M4">
        <f>EDWPCL!W4</f>
        <v>0</v>
      </c>
      <c r="N4">
        <f>'MSW BWN'!W4</f>
        <v>5.8026239999999989</v>
      </c>
      <c r="O4">
        <f>TPDDL_ISGS_exbus!BB4</f>
        <v>489.60825504379051</v>
      </c>
      <c r="P4" s="77">
        <v>38.32</v>
      </c>
      <c r="Q4" s="77">
        <v>17.02296206056387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288.71000000000004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-123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10.018263653302236</v>
      </c>
      <c r="AD4">
        <f t="shared" ref="AD4:AD67" si="1">SUM(B4:AB4,AI4:AR4)-AC4</f>
        <v>690.48535605847667</v>
      </c>
      <c r="AE4">
        <f>'IDT-1'!F4</f>
        <v>0</v>
      </c>
      <c r="AF4" s="26"/>
      <c r="AG4">
        <f t="shared" ref="AG4:AG67" si="2">SUM(AD4:AF4)</f>
        <v>690.48535605847667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-95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5.7119999999999997</v>
      </c>
      <c r="M5">
        <f>EDWPCL!W5</f>
        <v>0</v>
      </c>
      <c r="N5">
        <f>'MSW BWN'!W5</f>
        <v>5.6683039999999982</v>
      </c>
      <c r="O5">
        <f>TPDDL_ISGS_exbus!BB5</f>
        <v>486.48627115282881</v>
      </c>
      <c r="P5" s="77">
        <v>38.32</v>
      </c>
      <c r="Q5" s="77">
        <v>17.02296206056387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245.15999999999997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-139</v>
      </c>
      <c r="AA5" s="117">
        <f>STOA!J5</f>
        <v>2.8600000000000003</v>
      </c>
      <c r="AB5" s="117">
        <f>-STOA!P5</f>
        <v>0</v>
      </c>
      <c r="AC5">
        <f t="shared" si="0"/>
        <v>9.2637468056961527</v>
      </c>
      <c r="AD5">
        <f t="shared" si="1"/>
        <v>683.84556901512087</v>
      </c>
      <c r="AE5">
        <f>'IDT-1'!F5</f>
        <v>0</v>
      </c>
      <c r="AF5" s="26"/>
      <c r="AG5">
        <f t="shared" si="2"/>
        <v>683.84556901512087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5.4440479999999987</v>
      </c>
      <c r="O6">
        <f>TPDDL_ISGS_exbus!BB6</f>
        <v>483.7303944241404</v>
      </c>
      <c r="P6" s="77">
        <v>39.797014925373134</v>
      </c>
      <c r="Q6" s="77">
        <v>17.63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245.27999999999997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-158</v>
      </c>
      <c r="AA6" s="117">
        <f>STOA!J6</f>
        <v>2.8600000000000003</v>
      </c>
      <c r="AB6" s="117">
        <f>-STOA!P6</f>
        <v>0</v>
      </c>
      <c r="AC6">
        <f t="shared" si="0"/>
        <v>9.4292518799991001</v>
      </c>
      <c r="AD6">
        <f t="shared" si="1"/>
        <v>664.31877432504928</v>
      </c>
      <c r="AE6">
        <f>'IDT-1'!F6</f>
        <v>0</v>
      </c>
      <c r="AF6" s="26"/>
      <c r="AG6">
        <f t="shared" si="2"/>
        <v>664.31877432504928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12.16589861751152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5.75</v>
      </c>
      <c r="M7">
        <f>EDWPCL!W7</f>
        <v>0</v>
      </c>
      <c r="N7">
        <f>'MSW BWN'!W7</f>
        <v>5.3763039999999993</v>
      </c>
      <c r="O7">
        <f>TPDDL_ISGS_exbus!BB7</f>
        <v>484.53132983237612</v>
      </c>
      <c r="P7" s="77">
        <v>38.320000000000007</v>
      </c>
      <c r="Q7" s="77">
        <v>17.63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245.07999999999998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-176</v>
      </c>
      <c r="AA7" s="117">
        <f>STOA!J7</f>
        <v>2.8600000000000003</v>
      </c>
      <c r="AB7" s="117">
        <f>-STOA!P7</f>
        <v>0</v>
      </c>
      <c r="AC7">
        <f t="shared" si="0"/>
        <v>9.5330359105238074</v>
      </c>
      <c r="AD7">
        <f t="shared" si="1"/>
        <v>649.89321446908934</v>
      </c>
      <c r="AE7">
        <f>'IDT-1'!F7</f>
        <v>0</v>
      </c>
      <c r="AF7" s="26"/>
      <c r="AG7">
        <f t="shared" si="2"/>
        <v>649.89321446908934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12.16589861751152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5.163727999999999</v>
      </c>
      <c r="O8">
        <f>TPDDL_ISGS_exbus!BB8</f>
        <v>484.52147729027547</v>
      </c>
      <c r="P8" s="77">
        <v>38.320000000000007</v>
      </c>
      <c r="Q8" s="77">
        <v>17.63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244.56999999999996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-191</v>
      </c>
      <c r="AA8" s="117">
        <f>STOA!J8</f>
        <v>2.8600000000000003</v>
      </c>
      <c r="AB8" s="117">
        <f>-STOA!P8</f>
        <v>0</v>
      </c>
      <c r="AC8">
        <f t="shared" si="0"/>
        <v>9.6630782063696241</v>
      </c>
      <c r="AD8">
        <f t="shared" si="1"/>
        <v>634.40753387925326</v>
      </c>
      <c r="AE8">
        <f>'IDT-1'!F8</f>
        <v>0</v>
      </c>
      <c r="AF8" s="26"/>
      <c r="AG8">
        <f t="shared" si="2"/>
        <v>634.40753387925326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12.16589861751152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5.952</v>
      </c>
      <c r="M9">
        <f>EDWPCL!W9</f>
        <v>0</v>
      </c>
      <c r="N9">
        <f>'MSW BWN'!W9</f>
        <v>5.454559999999999</v>
      </c>
      <c r="O9">
        <f>TPDDL_ISGS_exbus!BB9</f>
        <v>481.21053767717609</v>
      </c>
      <c r="P9" s="77">
        <v>38.320000000000007</v>
      </c>
      <c r="Q9" s="77">
        <v>17.63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244.17999999999998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-198</v>
      </c>
      <c r="AA9" s="117">
        <f>STOA!J9</f>
        <v>2.8600000000000003</v>
      </c>
      <c r="AB9" s="117">
        <f>-STOA!P9</f>
        <v>0</v>
      </c>
      <c r="AC9">
        <f t="shared" si="0"/>
        <v>9.8268499106792753</v>
      </c>
      <c r="AD9">
        <f t="shared" si="1"/>
        <v>608.65886431373383</v>
      </c>
      <c r="AE9">
        <f>'IDT-1'!F9</f>
        <v>0</v>
      </c>
      <c r="AF9" s="26"/>
      <c r="AG9">
        <f t="shared" si="2"/>
        <v>608.65886431373383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12.16589861751152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5.9320000000000004</v>
      </c>
      <c r="M10">
        <f>EDWPCL!W10</f>
        <v>0</v>
      </c>
      <c r="N10">
        <f>'MSW BWN'!W10</f>
        <v>5.6063999999999989</v>
      </c>
      <c r="O10">
        <f>TPDDL_ISGS_exbus!BB10</f>
        <v>481.20068513507545</v>
      </c>
      <c r="P10" s="77">
        <v>38.320000000000007</v>
      </c>
      <c r="Q10" s="77">
        <v>17.63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243.69999999999996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-206</v>
      </c>
      <c r="AA10" s="117">
        <f>STOA!J10</f>
        <v>2.8600000000000003</v>
      </c>
      <c r="AB10" s="117">
        <f>-STOA!P10</f>
        <v>0</v>
      </c>
      <c r="AC10">
        <f t="shared" si="0"/>
        <v>9.8947244204863516</v>
      </c>
      <c r="AD10">
        <f t="shared" si="1"/>
        <v>600.23297726182602</v>
      </c>
      <c r="AE10">
        <f>'IDT-1'!F10</f>
        <v>0</v>
      </c>
      <c r="AF10" s="26"/>
      <c r="AG10">
        <f t="shared" si="2"/>
        <v>600.23297726182602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5.6260000000000003</v>
      </c>
      <c r="M11">
        <f>EDWPCL!W11</f>
        <v>0</v>
      </c>
      <c r="N11">
        <f>'MSW BWN'!W11</f>
        <v>5.4498879999999996</v>
      </c>
      <c r="O11">
        <f>TPDDL_ISGS_exbus!BB11</f>
        <v>481.21053767717609</v>
      </c>
      <c r="P11" s="77">
        <v>38.320000000000007</v>
      </c>
      <c r="Q11" s="77">
        <v>17.63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239.52999999999997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-213</v>
      </c>
      <c r="AA11" s="117">
        <f>STOA!J11</f>
        <v>2.8600000000000003</v>
      </c>
      <c r="AB11" s="117">
        <f>-STOA!P11</f>
        <v>0</v>
      </c>
      <c r="AC11">
        <f t="shared" si="0"/>
        <v>9.8007762521236668</v>
      </c>
      <c r="AD11">
        <f t="shared" si="1"/>
        <v>601.70426597228948</v>
      </c>
      <c r="AE11">
        <f>'IDT-1'!F11</f>
        <v>0</v>
      </c>
      <c r="AF11" s="26"/>
      <c r="AG11">
        <f t="shared" si="2"/>
        <v>601.70426597228948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-37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5.798</v>
      </c>
      <c r="M12">
        <f>EDWPCL!W12</f>
        <v>0</v>
      </c>
      <c r="N12">
        <f>'MSW BWN'!W12</f>
        <v>5.5223039999999983</v>
      </c>
      <c r="O12">
        <f>TPDDL_ISGS_exbus!BB12</f>
        <v>481.20068513507545</v>
      </c>
      <c r="P12" s="77">
        <v>38.320000000000007</v>
      </c>
      <c r="Q12" s="77">
        <v>17.63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238.70999999999998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-220</v>
      </c>
      <c r="AA12" s="117">
        <f>STOA!J12</f>
        <v>2.8600000000000003</v>
      </c>
      <c r="AB12" s="117">
        <f>-STOA!P12</f>
        <v>0</v>
      </c>
      <c r="AC12">
        <f t="shared" si="0"/>
        <v>9.8577713032085477</v>
      </c>
      <c r="AD12">
        <f t="shared" si="1"/>
        <v>594.06183437910386</v>
      </c>
      <c r="AE12">
        <f>'IDT-1'!F12</f>
        <v>0</v>
      </c>
      <c r="AF12" s="26"/>
      <c r="AG12">
        <f t="shared" si="2"/>
        <v>594.06183437910386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5.6260000000000003</v>
      </c>
      <c r="M13">
        <f>EDWPCL!W13</f>
        <v>0</v>
      </c>
      <c r="N13">
        <f>'MSW BWN'!W13</f>
        <v>5.5561759999999989</v>
      </c>
      <c r="O13">
        <f>TPDDL_ISGS_exbus!BB13</f>
        <v>481.21053767717609</v>
      </c>
      <c r="P13" s="77">
        <v>38.320000000000007</v>
      </c>
      <c r="Q13" s="77">
        <v>17.63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242.39999999999995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-229</v>
      </c>
      <c r="AA13" s="117">
        <f>STOA!J13</f>
        <v>2.8600000000000003</v>
      </c>
      <c r="AB13" s="117">
        <f>-STOA!P13</f>
        <v>0</v>
      </c>
      <c r="AC13">
        <f t="shared" si="0"/>
        <v>10.21760519750026</v>
      </c>
      <c r="AD13">
        <f t="shared" si="1"/>
        <v>560.26372502691288</v>
      </c>
      <c r="AE13">
        <f>'IDT-1'!F13</f>
        <v>0</v>
      </c>
      <c r="AF13" s="26"/>
      <c r="AG13">
        <f t="shared" si="2"/>
        <v>560.26372502691288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12.16589861751152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5.3179999999999996</v>
      </c>
      <c r="M14">
        <f>EDWPCL!W14</f>
        <v>0</v>
      </c>
      <c r="N14">
        <f>'MSW BWN'!W14</f>
        <v>5.5223039999999983</v>
      </c>
      <c r="O14">
        <f>TPDDL_ISGS_exbus!BB14</f>
        <v>481.20068513507545</v>
      </c>
      <c r="P14" s="77">
        <v>38.320000000000007</v>
      </c>
      <c r="Q14" s="77">
        <v>17.63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241.99999999999994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-237</v>
      </c>
      <c r="AA14" s="117">
        <f>STOA!J14</f>
        <v>2.8600000000000003</v>
      </c>
      <c r="AB14" s="117">
        <f>-STOA!P14</f>
        <v>0</v>
      </c>
      <c r="AC14">
        <f t="shared" si="0"/>
        <v>10.282015041707336</v>
      </c>
      <c r="AD14">
        <f t="shared" si="1"/>
        <v>551.44759064060497</v>
      </c>
      <c r="AE14">
        <f>'IDT-1'!F14</f>
        <v>0</v>
      </c>
      <c r="AF14" s="26"/>
      <c r="AG14">
        <f t="shared" si="2"/>
        <v>551.44759064060497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12.16589861751152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4.2240000000000002</v>
      </c>
      <c r="M15">
        <f>EDWPCL!W15</f>
        <v>0</v>
      </c>
      <c r="N15">
        <f>'MSW BWN'!W15</f>
        <v>5.4101759999999981</v>
      </c>
      <c r="O15">
        <f>TPDDL_ISGS_exbus!BB15</f>
        <v>481.21053767717609</v>
      </c>
      <c r="P15" s="77">
        <v>38.320000000000007</v>
      </c>
      <c r="Q15" s="77">
        <v>17.63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241.61999999999995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-243</v>
      </c>
      <c r="AA15" s="117">
        <f>STOA!J15</f>
        <v>2.8600000000000003</v>
      </c>
      <c r="AB15" s="117">
        <f>-STOA!P15</f>
        <v>0</v>
      </c>
      <c r="AC15">
        <f t="shared" si="0"/>
        <v>10.321412582810995</v>
      </c>
      <c r="AD15">
        <f t="shared" si="1"/>
        <v>543.83191764160199</v>
      </c>
      <c r="AE15">
        <f>'IDT-1'!F15</f>
        <v>0</v>
      </c>
      <c r="AF15" s="26"/>
      <c r="AG15">
        <f t="shared" si="2"/>
        <v>543.83191764160199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5.454559999999999</v>
      </c>
      <c r="O16">
        <f>TPDDL_ISGS_exbus!BB16</f>
        <v>481.20068513507545</v>
      </c>
      <c r="P16" s="77">
        <v>38.320000000000007</v>
      </c>
      <c r="Q16" s="77">
        <v>17.63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237.15999999999997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-246</v>
      </c>
      <c r="AA16" s="117">
        <f>STOA!J16</f>
        <v>2.8600000000000003</v>
      </c>
      <c r="AB16" s="117">
        <f>-STOA!P16</f>
        <v>0</v>
      </c>
      <c r="AC16">
        <f t="shared" si="0"/>
        <v>10.325847396390467</v>
      </c>
      <c r="AD16">
        <f t="shared" si="1"/>
        <v>538.30480453403243</v>
      </c>
      <c r="AE16">
        <f>'IDT-1'!F16</f>
        <v>0</v>
      </c>
      <c r="AF16" s="26"/>
      <c r="AG16">
        <f t="shared" si="2"/>
        <v>538.30480453403243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4.6559999999999997</v>
      </c>
      <c r="M17">
        <f>EDWPCL!W17</f>
        <v>0</v>
      </c>
      <c r="N17">
        <f>'MSW BWN'!W17</f>
        <v>5.6566239999999981</v>
      </c>
      <c r="O17">
        <f>TPDDL_ISGS_exbus!BB17</f>
        <v>481.21053767717609</v>
      </c>
      <c r="P17" s="77">
        <v>38.320000000000007</v>
      </c>
      <c r="Q17" s="77">
        <v>17.63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236.76999999999998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-250</v>
      </c>
      <c r="AA17" s="117">
        <f>STOA!J17</f>
        <v>2.8600000000000003</v>
      </c>
      <c r="AB17" s="117">
        <f>-STOA!P17</f>
        <v>0</v>
      </c>
      <c r="AC17">
        <f t="shared" si="0"/>
        <v>10.568803005921245</v>
      </c>
      <c r="AD17">
        <f t="shared" si="1"/>
        <v>507.41297521849185</v>
      </c>
      <c r="AE17">
        <f>'IDT-1'!F17</f>
        <v>0</v>
      </c>
      <c r="AF17" s="26"/>
      <c r="AG17">
        <f t="shared" si="2"/>
        <v>507.41297521849185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5.54</v>
      </c>
      <c r="M18">
        <f>EDWPCL!W18</f>
        <v>0</v>
      </c>
      <c r="N18">
        <f>'MSW BWN'!W18</f>
        <v>5.7745919999999993</v>
      </c>
      <c r="O18">
        <f>TPDDL_ISGS_exbus!BB18</f>
        <v>482.17402807707543</v>
      </c>
      <c r="P18" s="77">
        <v>38.320000000000007</v>
      </c>
      <c r="Q18" s="77">
        <v>17.63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236.35999999999996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-250</v>
      </c>
      <c r="AA18" s="117">
        <f>STOA!J18</f>
        <v>2.8600000000000003</v>
      </c>
      <c r="AB18" s="117">
        <f>-STOA!P18</f>
        <v>0</v>
      </c>
      <c r="AC18">
        <f t="shared" si="0"/>
        <v>10.538100402229382</v>
      </c>
      <c r="AD18">
        <f t="shared" si="1"/>
        <v>513.99913622208305</v>
      </c>
      <c r="AE18">
        <f>'IDT-1'!F18</f>
        <v>0</v>
      </c>
      <c r="AF18" s="26"/>
      <c r="AG18">
        <f t="shared" si="2"/>
        <v>513.99913622208305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12.16589861751152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5.04</v>
      </c>
      <c r="M19">
        <f>EDWPCL!W19</f>
        <v>0</v>
      </c>
      <c r="N19">
        <f>'MSW BWN'!W19</f>
        <v>5.5842079999999994</v>
      </c>
      <c r="O19">
        <f>TPDDL_ISGS_exbus!BB19</f>
        <v>487.81774118639152</v>
      </c>
      <c r="P19" s="77">
        <v>38.320000000000007</v>
      </c>
      <c r="Q19" s="77">
        <v>17.63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235.67999999999998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-247</v>
      </c>
      <c r="AA19" s="117">
        <f>STOA!J19</f>
        <v>2.77</v>
      </c>
      <c r="AB19" s="117">
        <f>-STOA!P19</f>
        <v>0</v>
      </c>
      <c r="AC19">
        <f t="shared" si="0"/>
        <v>10.548279315824779</v>
      </c>
      <c r="AD19">
        <f t="shared" si="1"/>
        <v>521.17228641780378</v>
      </c>
      <c r="AE19">
        <f>'IDT-1'!F19</f>
        <v>0</v>
      </c>
      <c r="AF19" s="26"/>
      <c r="AG19">
        <f t="shared" si="2"/>
        <v>521.17228641780378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5.5779999999999994</v>
      </c>
      <c r="M20">
        <f>EDWPCL!W20</f>
        <v>0</v>
      </c>
      <c r="N20">
        <f>'MSW BWN'!W20</f>
        <v>5.2816960000000002</v>
      </c>
      <c r="O20">
        <f>TPDDL_ISGS_exbus!BB20</f>
        <v>489.70240459109084</v>
      </c>
      <c r="P20" s="77">
        <v>38.320000000000007</v>
      </c>
      <c r="Q20" s="77">
        <v>17.63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235.12999999999997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-242</v>
      </c>
      <c r="AA20" s="117">
        <f>STOA!J20</f>
        <v>2.77</v>
      </c>
      <c r="AB20" s="117">
        <f>-STOA!P20</f>
        <v>0</v>
      </c>
      <c r="AC20">
        <f t="shared" si="0"/>
        <v>10.517706010575154</v>
      </c>
      <c r="AD20">
        <f t="shared" si="1"/>
        <v>527.77301112775274</v>
      </c>
      <c r="AE20">
        <f>'IDT-1'!F20</f>
        <v>0</v>
      </c>
      <c r="AF20" s="26"/>
      <c r="AG20">
        <f t="shared" si="2"/>
        <v>527.77301112775274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4.9160000000000004</v>
      </c>
      <c r="M21">
        <f>EDWPCL!W21</f>
        <v>0</v>
      </c>
      <c r="N21">
        <f>'MSW BWN'!W21</f>
        <v>5.2816960000000002</v>
      </c>
      <c r="O21">
        <f>TPDDL_ISGS_exbus!BB21</f>
        <v>484.51292423441686</v>
      </c>
      <c r="P21" s="77">
        <v>38.320000000000007</v>
      </c>
      <c r="Q21" s="77">
        <v>17.63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273.07000000000011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-236</v>
      </c>
      <c r="AA21" s="117">
        <f>STOA!J21</f>
        <v>2.77</v>
      </c>
      <c r="AB21" s="117">
        <f>-STOA!P21</f>
        <v>0</v>
      </c>
      <c r="AC21">
        <f t="shared" si="0"/>
        <v>11.013160043969114</v>
      </c>
      <c r="AD21">
        <f t="shared" si="1"/>
        <v>535.36607673768492</v>
      </c>
      <c r="AE21">
        <f>'IDT-1'!F21</f>
        <v>0</v>
      </c>
      <c r="AF21" s="26"/>
      <c r="AG21">
        <f t="shared" si="2"/>
        <v>535.36607673768492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4.6079999999999997</v>
      </c>
      <c r="M22">
        <f>EDWPCL!W22</f>
        <v>0</v>
      </c>
      <c r="N22">
        <f>'MSW BWN'!W22</f>
        <v>5.5386559999999987</v>
      </c>
      <c r="O22">
        <f>TPDDL_ISGS_exbus!BB22</f>
        <v>484.17994097890431</v>
      </c>
      <c r="P22" s="77">
        <v>38.320000000000007</v>
      </c>
      <c r="Q22" s="77">
        <v>17.63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310.91000000000008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-221</v>
      </c>
      <c r="AA22" s="117">
        <f>STOA!J22</f>
        <v>2.77</v>
      </c>
      <c r="AB22" s="117">
        <f>-STOA!P22</f>
        <v>0</v>
      </c>
      <c r="AC22">
        <f t="shared" si="0"/>
        <v>11.564725827375485</v>
      </c>
      <c r="AD22">
        <f t="shared" si="1"/>
        <v>547.27048769876592</v>
      </c>
      <c r="AE22">
        <f>'IDT-1'!F22</f>
        <v>0</v>
      </c>
      <c r="AF22" s="26"/>
      <c r="AG22">
        <f t="shared" si="2"/>
        <v>547.27048769876592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5.0599999999999996</v>
      </c>
      <c r="M23">
        <f>EDWPCL!W23</f>
        <v>0</v>
      </c>
      <c r="N23">
        <f>'MSW BWN'!W23</f>
        <v>5.3821439999999985</v>
      </c>
      <c r="O23">
        <f>TPDDL_ISGS_exbus!BB23</f>
        <v>479.11843739146514</v>
      </c>
      <c r="P23" s="77">
        <v>37.267885510041985</v>
      </c>
      <c r="Q23" s="77">
        <v>17.02296206056387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349.90000000000009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-327</v>
      </c>
      <c r="AA23" s="117">
        <f>STOA!J23</f>
        <v>2.77</v>
      </c>
      <c r="AB23" s="117">
        <f>-STOA!P23</f>
        <v>0</v>
      </c>
      <c r="AC23">
        <f t="shared" si="0"/>
        <v>12.126528528145057</v>
      </c>
      <c r="AD23">
        <f t="shared" si="1"/>
        <v>548.2746790413504</v>
      </c>
      <c r="AE23">
        <f>'IDT-1'!F23</f>
        <v>0</v>
      </c>
      <c r="AF23" s="26"/>
      <c r="AG23">
        <f t="shared" si="2"/>
        <v>548.2746790413504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4.54</v>
      </c>
      <c r="M24">
        <f>EDWPCL!W24</f>
        <v>0</v>
      </c>
      <c r="N24">
        <f>'MSW BWN'!W24</f>
        <v>5.7967839999999997</v>
      </c>
      <c r="O24">
        <f>TPDDL_ISGS_exbus!BB24</f>
        <v>479.78118997159453</v>
      </c>
      <c r="P24" s="77">
        <v>38.318087633496361</v>
      </c>
      <c r="Q24" s="77">
        <v>15.879999999999999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345.85000000000008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-304</v>
      </c>
      <c r="AA24" s="117">
        <f>STOA!J24</f>
        <v>2.77</v>
      </c>
      <c r="AB24" s="117">
        <f>-STOA!P24</f>
        <v>0</v>
      </c>
      <c r="AC24">
        <f t="shared" si="0"/>
        <v>11.801999087171186</v>
      </c>
      <c r="AD24">
        <f t="shared" si="1"/>
        <v>578.01384112534424</v>
      </c>
      <c r="AE24">
        <f>'IDT-1'!F24</f>
        <v>0</v>
      </c>
      <c r="AF24" s="26"/>
      <c r="AG24">
        <f t="shared" si="2"/>
        <v>578.01384112534424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4.7240000000000002</v>
      </c>
      <c r="M25">
        <f>EDWPCL!W25</f>
        <v>0</v>
      </c>
      <c r="N25">
        <f>'MSW BWN'!W25</f>
        <v>5.6683039999999982</v>
      </c>
      <c r="O25">
        <f>TPDDL_ISGS_exbus!BB25</f>
        <v>479.57274834106948</v>
      </c>
      <c r="P25" s="77">
        <v>38.32</v>
      </c>
      <c r="Q25" s="77">
        <v>15.879999999999999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345.93000000000006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-279</v>
      </c>
      <c r="AA25" s="117">
        <f>STOA!J25</f>
        <v>2.77</v>
      </c>
      <c r="AB25" s="117">
        <f>-STOA!P25</f>
        <v>0</v>
      </c>
      <c r="AC25">
        <f t="shared" si="0"/>
        <v>11.568485099811332</v>
      </c>
      <c r="AD25">
        <f t="shared" si="1"/>
        <v>601.9336279189572</v>
      </c>
      <c r="AE25">
        <f>'IDT-1'!F25</f>
        <v>0</v>
      </c>
      <c r="AF25" s="26"/>
      <c r="AG25">
        <f t="shared" si="2"/>
        <v>601.9336279189572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5.05</v>
      </c>
      <c r="M26">
        <f>EDWPCL!W26</f>
        <v>0</v>
      </c>
      <c r="N26">
        <f>'MSW BWN'!W26</f>
        <v>5.5444959999999988</v>
      </c>
      <c r="O26">
        <f>TPDDL_ISGS_exbus!BB26</f>
        <v>556.97937417502476</v>
      </c>
      <c r="P26" s="77">
        <v>70.13</v>
      </c>
      <c r="Q26" s="77">
        <v>18.41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346.0200000000001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-366</v>
      </c>
      <c r="AA26" s="117">
        <f>STOA!J26</f>
        <v>2.77</v>
      </c>
      <c r="AB26" s="117">
        <f>-STOA!P26</f>
        <v>0</v>
      </c>
      <c r="AC26">
        <f t="shared" si="0"/>
        <v>13.104870603126246</v>
      </c>
      <c r="AD26">
        <f t="shared" si="1"/>
        <v>650.4360602495974</v>
      </c>
      <c r="AE26">
        <f>'IDT-1'!F26</f>
        <v>0</v>
      </c>
      <c r="AF26" s="26"/>
      <c r="AG26">
        <f t="shared" si="2"/>
        <v>650.4360602495974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5.1360000000000001</v>
      </c>
      <c r="M27">
        <f>EDWPCL!W27</f>
        <v>0</v>
      </c>
      <c r="N27">
        <f>'MSW BWN'!W27</f>
        <v>5.1462079999999988</v>
      </c>
      <c r="O27">
        <f>TPDDL_ISGS_exbus!BB27</f>
        <v>569.67640064096111</v>
      </c>
      <c r="P27" s="77">
        <v>70.13</v>
      </c>
      <c r="Q27" s="77">
        <v>17.63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345.92000000000007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-335</v>
      </c>
      <c r="AA27" s="117">
        <f>STOA!J27</f>
        <v>2.77</v>
      </c>
      <c r="AB27" s="117">
        <f>-STOA!P27</f>
        <v>0</v>
      </c>
      <c r="AC27">
        <f t="shared" si="0"/>
        <v>12.865154348438432</v>
      </c>
      <c r="AD27">
        <f t="shared" si="1"/>
        <v>685.71051497022177</v>
      </c>
      <c r="AE27">
        <f>'IDT-1'!F27</f>
        <v>0</v>
      </c>
      <c r="AF27" s="26"/>
      <c r="AG27">
        <f t="shared" si="2"/>
        <v>685.71051497022177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4.82</v>
      </c>
      <c r="M28">
        <f>EDWPCL!W28</f>
        <v>0</v>
      </c>
      <c r="N28">
        <f>'MSW BWN'!W28</f>
        <v>5.3319199999999993</v>
      </c>
      <c r="O28">
        <f>TPDDL_ISGS_exbus!BB28</f>
        <v>584.97311385454179</v>
      </c>
      <c r="P28" s="77">
        <v>70.13</v>
      </c>
      <c r="Q28" s="77">
        <v>17.63</v>
      </c>
      <c r="R28" s="80">
        <v>3.2500000000000001E-2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345.96000000000004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-307</v>
      </c>
      <c r="AA28" s="117">
        <f>STOA!J28</f>
        <v>2.77</v>
      </c>
      <c r="AB28" s="117">
        <f>-STOA!P28</f>
        <v>0</v>
      </c>
      <c r="AC28">
        <f t="shared" si="0"/>
        <v>12.750669319696472</v>
      </c>
      <c r="AD28">
        <f t="shared" si="1"/>
        <v>729.06392521254429</v>
      </c>
      <c r="AE28">
        <f>'IDT-1'!F28</f>
        <v>0</v>
      </c>
      <c r="AF28" s="26"/>
      <c r="AG28">
        <f t="shared" si="2"/>
        <v>729.06392521254429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5.0119999999999996</v>
      </c>
      <c r="M29">
        <f>EDWPCL!W29</f>
        <v>0</v>
      </c>
      <c r="N29">
        <f>'MSW BWN'!W29</f>
        <v>5.7126879999999982</v>
      </c>
      <c r="O29">
        <f>TPDDL_ISGS_exbus!BB29</f>
        <v>599.66064386224184</v>
      </c>
      <c r="P29" s="77">
        <v>70.13</v>
      </c>
      <c r="Q29" s="77">
        <v>17.63</v>
      </c>
      <c r="R29" s="80">
        <v>0.18000000000000002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345.98000000000008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-278</v>
      </c>
      <c r="AA29" s="117">
        <f>STOA!J29</f>
        <v>2.77</v>
      </c>
      <c r="AB29" s="117">
        <f>-STOA!P29</f>
        <v>0</v>
      </c>
      <c r="AC29">
        <f t="shared" si="0"/>
        <v>12.628968244020568</v>
      </c>
      <c r="AD29">
        <f t="shared" si="1"/>
        <v>773.61342429592014</v>
      </c>
      <c r="AE29">
        <f>'IDT-1'!F29</f>
        <v>0</v>
      </c>
      <c r="AF29" s="26"/>
      <c r="AG29">
        <f t="shared" si="2"/>
        <v>773.61342429592014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7.4011994929068097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5.7119999999999997</v>
      </c>
      <c r="M30">
        <f>EDWPCL!W30</f>
        <v>0</v>
      </c>
      <c r="N30">
        <f>'MSW BWN'!W30</f>
        <v>5.9311039999999995</v>
      </c>
      <c r="O30">
        <f>TPDDL_ISGS_exbus!BB30</f>
        <v>631.88883098174188</v>
      </c>
      <c r="P30" s="77">
        <v>70.13</v>
      </c>
      <c r="Q30" s="77">
        <v>17.63</v>
      </c>
      <c r="R30" s="80">
        <v>1.31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345.97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-256</v>
      </c>
      <c r="AA30" s="117">
        <f>STOA!J30</f>
        <v>2.77</v>
      </c>
      <c r="AB30" s="117">
        <f>-STOA!P30</f>
        <v>0</v>
      </c>
      <c r="AC30">
        <f t="shared" si="0"/>
        <v>12.693255967557702</v>
      </c>
      <c r="AD30">
        <f t="shared" si="1"/>
        <v>825.04987850709108</v>
      </c>
      <c r="AE30">
        <f>'IDT-1'!F30</f>
        <v>0</v>
      </c>
      <c r="AF30" s="26"/>
      <c r="AG30">
        <f t="shared" si="2"/>
        <v>825.04987850709108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7.4011994929068097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49.999279486994737</v>
      </c>
      <c r="J31">
        <f>Bawana_RLNG!T31</f>
        <v>0</v>
      </c>
      <c r="K31">
        <f>Bawana_Spot!T31</f>
        <v>0</v>
      </c>
      <c r="L31">
        <f>TWOMCL!S31</f>
        <v>4.55</v>
      </c>
      <c r="M31">
        <f>EDWPCL!W31</f>
        <v>0</v>
      </c>
      <c r="N31">
        <f>'MSW BWN'!W31</f>
        <v>5.8306559999999994</v>
      </c>
      <c r="O31">
        <f>TPDDL_ISGS_exbus!BB31</f>
        <v>726.72086230613365</v>
      </c>
      <c r="P31" s="77">
        <v>70.13</v>
      </c>
      <c r="Q31" s="77">
        <v>17.63</v>
      </c>
      <c r="R31" s="80">
        <v>4.84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346.33000000000004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-266</v>
      </c>
      <c r="AA31" s="117">
        <f>STOA!J31</f>
        <v>2.77</v>
      </c>
      <c r="AB31" s="117">
        <f>-STOA!P31</f>
        <v>0</v>
      </c>
      <c r="AC31">
        <f t="shared" si="0"/>
        <v>13.645571235519856</v>
      </c>
      <c r="AD31">
        <f t="shared" si="1"/>
        <v>912.22642605051556</v>
      </c>
      <c r="AE31">
        <f>'IDT-1'!F31</f>
        <v>0</v>
      </c>
      <c r="AF31" s="26"/>
      <c r="AG31">
        <f t="shared" si="2"/>
        <v>912.22642605051556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7.4011994929068097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49.999279486994737</v>
      </c>
      <c r="J32">
        <f>Bawana_RLNG!T32</f>
        <v>0</v>
      </c>
      <c r="K32">
        <f>Bawana_Spot!T32</f>
        <v>0</v>
      </c>
      <c r="L32">
        <f>TWOMCL!S32</f>
        <v>5.8460000000000001</v>
      </c>
      <c r="M32">
        <f>EDWPCL!W32</f>
        <v>0</v>
      </c>
      <c r="N32">
        <f>'MSW BWN'!W32</f>
        <v>5.858687999999999</v>
      </c>
      <c r="O32">
        <f>TPDDL_ISGS_exbus!BB32</f>
        <v>734.19342534373357</v>
      </c>
      <c r="P32" s="77">
        <v>70.13</v>
      </c>
      <c r="Q32" s="77">
        <v>17.63</v>
      </c>
      <c r="R32" s="80">
        <v>10.012336056009334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348.74000000000007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-192</v>
      </c>
      <c r="AA32" s="117">
        <f>STOA!J32</f>
        <v>2.77</v>
      </c>
      <c r="AB32" s="117">
        <f>-STOA!P32</f>
        <v>0</v>
      </c>
      <c r="AC32">
        <f t="shared" si="0"/>
        <v>13.138532392501164</v>
      </c>
      <c r="AD32">
        <f t="shared" si="1"/>
        <v>1003.7723959871433</v>
      </c>
      <c r="AE32">
        <f>'IDT-1'!F32</f>
        <v>-17.876000000000001</v>
      </c>
      <c r="AF32" s="26"/>
      <c r="AG32">
        <f t="shared" si="2"/>
        <v>985.89639598714336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7.4011994929068097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5.3859999999999992</v>
      </c>
      <c r="M33">
        <f>EDWPCL!W33</f>
        <v>0</v>
      </c>
      <c r="N33">
        <f>'MSW BWN'!W33</f>
        <v>5.7021759999999988</v>
      </c>
      <c r="O33">
        <f>TPDDL_ISGS_exbus!BB33</f>
        <v>735.3981135869335</v>
      </c>
      <c r="P33" s="77">
        <v>70.13</v>
      </c>
      <c r="Q33" s="77">
        <v>17.63</v>
      </c>
      <c r="R33" s="80">
        <v>11.700000000000001</v>
      </c>
      <c r="S33" s="80">
        <v>0</v>
      </c>
      <c r="T33" s="78">
        <f>SUMPRODUCT(LTA!F33:AJ33,LTA!F$101:AJ$101,LTA!F$105:AJ$105)</f>
        <v>1.4400000000000002</v>
      </c>
      <c r="U33" s="78">
        <f>SUMPRODUCT(LTA!F33:AJ33,LTA!F$102:AJ$102,LTA!F$105:AJ$105)</f>
        <v>357.40000000000003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-115</v>
      </c>
      <c r="AA33" s="117">
        <f>STOA!J33</f>
        <v>2.77</v>
      </c>
      <c r="AB33" s="117">
        <f>-STOA!P33</f>
        <v>0</v>
      </c>
      <c r="AC33">
        <f t="shared" si="0"/>
        <v>12.507735669842869</v>
      </c>
      <c r="AD33">
        <f t="shared" si="1"/>
        <v>1097.4497534099976</v>
      </c>
      <c r="AE33">
        <f>'IDT-1'!F33</f>
        <v>-32.868000000000002</v>
      </c>
      <c r="AF33" s="26"/>
      <c r="AG33">
        <f t="shared" si="2"/>
        <v>1064.5817534099976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7.4011994929068097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4.992</v>
      </c>
      <c r="M34">
        <f>EDWPCL!W34</f>
        <v>0</v>
      </c>
      <c r="N34">
        <f>'MSW BWN'!W34</f>
        <v>5.6180799999999991</v>
      </c>
      <c r="O34">
        <f>TPDDL_ISGS_exbus!BB34</f>
        <v>736.37145652893344</v>
      </c>
      <c r="P34" s="77">
        <v>70.13</v>
      </c>
      <c r="Q34" s="77">
        <v>17.63</v>
      </c>
      <c r="R34" s="80">
        <v>11.700000000000001</v>
      </c>
      <c r="S34" s="80">
        <v>0</v>
      </c>
      <c r="T34" s="78">
        <f>SUMPRODUCT(LTA!F34:AJ34,LTA!F$101:AJ$101,LTA!F$105:AJ$105)</f>
        <v>1.17</v>
      </c>
      <c r="U34" s="78">
        <f>SUMPRODUCT(LTA!F34:AJ34,LTA!F$102:AJ$102,LTA!F$105:AJ$105)</f>
        <v>367.22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2.77</v>
      </c>
      <c r="AB34" s="117">
        <f>-STOA!P34</f>
        <v>0</v>
      </c>
      <c r="AC34">
        <f t="shared" si="0"/>
        <v>11.575149177880007</v>
      </c>
      <c r="AD34">
        <f t="shared" si="1"/>
        <v>1223.4275868439604</v>
      </c>
      <c r="AE34">
        <f>'IDT-1'!F34</f>
        <v>-87.138999999999996</v>
      </c>
      <c r="AF34" s="26"/>
      <c r="AG34">
        <f t="shared" si="2"/>
        <v>1136.2885868439605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7.4011994929068097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49.9993323986915</v>
      </c>
      <c r="J35">
        <f>Bawana_RLNG!T35</f>
        <v>0</v>
      </c>
      <c r="K35">
        <f>Bawana_Spot!T35</f>
        <v>0</v>
      </c>
      <c r="L35">
        <f>TWOMCL!S35</f>
        <v>5.2320000000000002</v>
      </c>
      <c r="M35">
        <f>EDWPCL!W35</f>
        <v>0</v>
      </c>
      <c r="N35">
        <f>'MSW BWN'!W35</f>
        <v>5.9147519999999991</v>
      </c>
      <c r="O35">
        <f>TPDDL_ISGS_exbus!BB35</f>
        <v>738.08529881813354</v>
      </c>
      <c r="P35" s="77">
        <v>70.13</v>
      </c>
      <c r="Q35" s="77">
        <v>17.63</v>
      </c>
      <c r="R35" s="80">
        <v>17.7</v>
      </c>
      <c r="S35" s="80">
        <v>0</v>
      </c>
      <c r="T35" s="78">
        <f>SUMPRODUCT(LTA!F35:AJ35,LTA!F$101:AJ$101,LTA!F$105:AJ$105)</f>
        <v>5.95</v>
      </c>
      <c r="U35" s="78">
        <f>SUMPRODUCT(LTA!F35:AJ35,LTA!F$102:AJ$102,LTA!F$105:AJ$105)</f>
        <v>377.63000000000005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2.81</v>
      </c>
      <c r="AB35" s="117">
        <f>-STOA!P35</f>
        <v>0</v>
      </c>
      <c r="AC35">
        <f t="shared" si="0"/>
        <v>11.781771828733456</v>
      </c>
      <c r="AD35">
        <f t="shared" si="1"/>
        <v>1246.7008108809985</v>
      </c>
      <c r="AE35">
        <f>'IDT-1'!F35</f>
        <v>-46.216000000000001</v>
      </c>
      <c r="AF35" s="26"/>
      <c r="AG35">
        <f t="shared" si="2"/>
        <v>1200.4848108809986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7.4011994929068097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49.999334619735173</v>
      </c>
      <c r="J36">
        <f>Bawana_RLNG!T36</f>
        <v>0</v>
      </c>
      <c r="K36">
        <f>Bawana_Spot!T36</f>
        <v>0</v>
      </c>
      <c r="L36">
        <f>TWOMCL!S36</f>
        <v>5.952</v>
      </c>
      <c r="M36">
        <f>EDWPCL!W36</f>
        <v>0</v>
      </c>
      <c r="N36">
        <f>'MSW BWN'!W36</f>
        <v>5.6624639999999991</v>
      </c>
      <c r="O36">
        <f>TPDDL_ISGS_exbus!BB36</f>
        <v>781.3862563034935</v>
      </c>
      <c r="P36" s="77">
        <v>70.13</v>
      </c>
      <c r="Q36" s="77">
        <v>17.63</v>
      </c>
      <c r="R36" s="80">
        <v>17.7</v>
      </c>
      <c r="S36" s="80">
        <v>0</v>
      </c>
      <c r="T36" s="78">
        <f>SUMPRODUCT(LTA!F36:AJ36,LTA!F$101:AJ$101,LTA!F$105:AJ$105)</f>
        <v>7.37</v>
      </c>
      <c r="U36" s="78">
        <f>SUMPRODUCT(LTA!F36:AJ36,LTA!F$102:AJ$102,LTA!F$105:AJ$105)</f>
        <v>389.16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12.63602124063762</v>
      </c>
      <c r="AD36">
        <f t="shared" si="1"/>
        <v>1262.565233175498</v>
      </c>
      <c r="AE36">
        <f>'IDT-1'!F36</f>
        <v>-8.6</v>
      </c>
      <c r="AF36" s="26"/>
      <c r="AG36">
        <f t="shared" si="2"/>
        <v>1253.965233175498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5.8359999999999994</v>
      </c>
      <c r="M37">
        <f>EDWPCL!W37</f>
        <v>0</v>
      </c>
      <c r="N37">
        <f>'MSW BWN'!W37</f>
        <v>5.7243679999999983</v>
      </c>
      <c r="O37">
        <f>TPDDL_ISGS_exbus!BB37</f>
        <v>744.41892238958235</v>
      </c>
      <c r="P37" s="77">
        <v>70.13</v>
      </c>
      <c r="Q37" s="77">
        <v>17.63</v>
      </c>
      <c r="R37" s="80">
        <v>17.7</v>
      </c>
      <c r="S37" s="80">
        <v>0</v>
      </c>
      <c r="T37" s="78">
        <f>SUMPRODUCT(LTA!F37:AJ37,LTA!F$101:AJ$101,LTA!F$105:AJ$105)</f>
        <v>43.14</v>
      </c>
      <c r="U37" s="78">
        <f>SUMPRODUCT(LTA!F37:AJ37,LTA!F$102:AJ$102,LTA!F$105:AJ$105)</f>
        <v>401.31000000000006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35.96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13.090322091167703</v>
      </c>
      <c r="AD37">
        <f t="shared" si="1"/>
        <v>1313.7360289761136</v>
      </c>
      <c r="AE37">
        <f>'IDT-1'!F37</f>
        <v>0</v>
      </c>
      <c r="AF37" s="26"/>
      <c r="AG37">
        <f t="shared" si="2"/>
        <v>1313.7360289761136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5.8079999999999998</v>
      </c>
      <c r="M38">
        <f>EDWPCL!W38</f>
        <v>0</v>
      </c>
      <c r="N38">
        <f>'MSW BWN'!W38</f>
        <v>5.808463999999999</v>
      </c>
      <c r="O38">
        <f>TPDDL_ISGS_exbus!BB38</f>
        <v>729.75990882248254</v>
      </c>
      <c r="P38" s="77">
        <v>70.13</v>
      </c>
      <c r="Q38" s="77">
        <v>17.63</v>
      </c>
      <c r="R38" s="80">
        <v>17.7</v>
      </c>
      <c r="S38" s="80">
        <v>0</v>
      </c>
      <c r="T38" s="78">
        <f>SUMPRODUCT(LTA!F38:AJ38,LTA!F$101:AJ$101,LTA!F$105:AJ$105)</f>
        <v>53.82</v>
      </c>
      <c r="U38" s="78">
        <f>SUMPRODUCT(LTA!F38:AJ38,LTA!F$102:AJ$102,LTA!F$105:AJ$105)</f>
        <v>413.69000000000005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68.760000000000005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13.275821866133317</v>
      </c>
      <c r="AD38">
        <f t="shared" si="1"/>
        <v>1374.8076116340483</v>
      </c>
      <c r="AE38">
        <f>'IDT-1'!F38</f>
        <v>0</v>
      </c>
      <c r="AF38" s="26"/>
      <c r="AG38">
        <f t="shared" si="2"/>
        <v>1374.8076116340483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12.167060677698975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4.992</v>
      </c>
      <c r="M39">
        <f>EDWPCL!W39</f>
        <v>0</v>
      </c>
      <c r="N39">
        <f>'MSW BWN'!W39</f>
        <v>5.4662399999999982</v>
      </c>
      <c r="O39">
        <f>TPDDL_ISGS_exbus!BB39</f>
        <v>710.12614989228234</v>
      </c>
      <c r="P39" s="77">
        <v>70.13</v>
      </c>
      <c r="Q39" s="77">
        <v>17.63</v>
      </c>
      <c r="R39" s="80">
        <v>17.7</v>
      </c>
      <c r="S39" s="80">
        <v>0</v>
      </c>
      <c r="T39" s="78">
        <f>SUMPRODUCT(LTA!F39:AJ39,LTA!F$101:AJ$101,LTA!F$105:AJ$105)</f>
        <v>62.68</v>
      </c>
      <c r="U39" s="78">
        <f>SUMPRODUCT(LTA!F39:AJ39,LTA!F$102:AJ$102,LTA!F$105:AJ$105)</f>
        <v>424.78000000000003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97.9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13.391672503514627</v>
      </c>
      <c r="AD39">
        <f t="shared" si="1"/>
        <v>1417.9897780664667</v>
      </c>
      <c r="AE39">
        <f>'IDT-1'!F39</f>
        <v>0</v>
      </c>
      <c r="AF39" s="26"/>
      <c r="AG39">
        <f t="shared" si="2"/>
        <v>1417.9897780664667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12.167060677698975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4.9820000000000002</v>
      </c>
      <c r="M40">
        <f>EDWPCL!W40</f>
        <v>0</v>
      </c>
      <c r="N40">
        <f>'MSW BWN'!W40</f>
        <v>5.7465599999999988</v>
      </c>
      <c r="O40">
        <f>TPDDL_ISGS_exbus!BB40</f>
        <v>768.40032555810785</v>
      </c>
      <c r="P40" s="77">
        <v>70.13</v>
      </c>
      <c r="Q40" s="77">
        <v>17.63</v>
      </c>
      <c r="R40" s="80">
        <v>17.7</v>
      </c>
      <c r="S40" s="80">
        <v>0</v>
      </c>
      <c r="T40" s="78">
        <f>SUMPRODUCT(LTA!F40:AJ40,LTA!F$101:AJ$101,LTA!F$105:AJ$105)</f>
        <v>72.12</v>
      </c>
      <c r="U40" s="78">
        <f>SUMPRODUCT(LTA!F40:AJ40,LTA!F$102:AJ$102,LTA!F$105:AJ$105)</f>
        <v>435.11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133.96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14.575730615817795</v>
      </c>
      <c r="AD40">
        <f t="shared" si="1"/>
        <v>1511.180215619989</v>
      </c>
      <c r="AE40">
        <f>'IDT-1'!F40</f>
        <v>0</v>
      </c>
      <c r="AF40" s="26"/>
      <c r="AG40">
        <f t="shared" si="2"/>
        <v>1511.180215619989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12.167060677698975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5.7399999999999993</v>
      </c>
      <c r="M41">
        <f>EDWPCL!W41</f>
        <v>0</v>
      </c>
      <c r="N41">
        <f>'MSW BWN'!W41</f>
        <v>5.7126879999999982</v>
      </c>
      <c r="O41">
        <f>TPDDL_ISGS_exbus!BB41</f>
        <v>819.24360279058953</v>
      </c>
      <c r="P41" s="77">
        <v>70.13</v>
      </c>
      <c r="Q41" s="77">
        <v>17.63</v>
      </c>
      <c r="R41" s="80">
        <v>17.7</v>
      </c>
      <c r="S41" s="80">
        <v>0</v>
      </c>
      <c r="T41" s="78">
        <f>SUMPRODUCT(LTA!F41:AJ41,LTA!F$101:AJ$101,LTA!F$105:AJ$105)</f>
        <v>80.81</v>
      </c>
      <c r="U41" s="78">
        <f>SUMPRODUCT(LTA!F41:AJ41,LTA!F$102:AJ$102,LTA!F$105:AJ$105)</f>
        <v>444.57000000000005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172.44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16.50446180930512</v>
      </c>
      <c r="AD41">
        <f t="shared" si="1"/>
        <v>1507.4488896589833</v>
      </c>
      <c r="AE41">
        <f>'IDT-1'!F41</f>
        <v>0</v>
      </c>
      <c r="AF41" s="26"/>
      <c r="AG41">
        <f t="shared" si="2"/>
        <v>1507.4488896589833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12.167060677698975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5.2900000000000009</v>
      </c>
      <c r="M42">
        <f>EDWPCL!W42</f>
        <v>0</v>
      </c>
      <c r="N42">
        <f>'MSW BWN'!W42</f>
        <v>5.7465599999999988</v>
      </c>
      <c r="O42">
        <f>TPDDL_ISGS_exbus!BB42</f>
        <v>817.02997402758956</v>
      </c>
      <c r="P42" s="77">
        <v>70.13</v>
      </c>
      <c r="Q42" s="77">
        <v>17.63</v>
      </c>
      <c r="R42" s="80">
        <v>17.7</v>
      </c>
      <c r="S42" s="80">
        <v>0</v>
      </c>
      <c r="T42" s="78">
        <f>SUMPRODUCT(LTA!F42:AJ42,LTA!F$101:AJ$101,LTA!F$105:AJ$105)</f>
        <v>89.37</v>
      </c>
      <c r="U42" s="78">
        <f>SUMPRODUCT(LTA!F42:AJ42,LTA!F$102:AJ$102,LTA!F$105:AJ$105)</f>
        <v>452.95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209.86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16.959687949790723</v>
      </c>
      <c r="AD42">
        <f t="shared" si="1"/>
        <v>1558.7239067554979</v>
      </c>
      <c r="AE42">
        <f>'IDT-1'!F42</f>
        <v>0</v>
      </c>
      <c r="AF42" s="26"/>
      <c r="AG42">
        <f t="shared" si="2"/>
        <v>1558.7239067554979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-175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12.167060677698975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5.1159999999999997</v>
      </c>
      <c r="M43">
        <f>EDWPCL!W43</f>
        <v>0</v>
      </c>
      <c r="N43">
        <f>'MSW BWN'!W43</f>
        <v>5.6122399999999981</v>
      </c>
      <c r="O43">
        <f>TPDDL_ISGS_exbus!BB43</f>
        <v>806.86170534598955</v>
      </c>
      <c r="P43" s="77">
        <v>70.13</v>
      </c>
      <c r="Q43" s="77">
        <v>17.63</v>
      </c>
      <c r="R43" s="80">
        <v>17.7</v>
      </c>
      <c r="S43" s="80">
        <v>0</v>
      </c>
      <c r="T43" s="78">
        <f>SUMPRODUCT(LTA!F43:AJ43,LTA!F$101:AJ$101,LTA!F$105:AJ$105)</f>
        <v>99.289999999999992</v>
      </c>
      <c r="U43" s="78">
        <f>SUMPRODUCT(LTA!F43:AJ43,LTA!F$102:AJ$102,LTA!F$105:AJ$105)</f>
        <v>460.57000000000005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268.27999999999997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18.024238983113385</v>
      </c>
      <c r="AD43">
        <f t="shared" si="1"/>
        <v>1568.1427670405751</v>
      </c>
      <c r="AE43">
        <f>'IDT-1'!F43</f>
        <v>0</v>
      </c>
      <c r="AF43" s="26"/>
      <c r="AG43">
        <f t="shared" si="2"/>
        <v>1568.1427670405751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12.167060677698975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5.2039999999999997</v>
      </c>
      <c r="M44">
        <f>EDWPCL!W44</f>
        <v>0</v>
      </c>
      <c r="N44">
        <f>'MSW BWN'!W44</f>
        <v>5.5223039999999983</v>
      </c>
      <c r="O44">
        <f>TPDDL_ISGS_exbus!BB44</f>
        <v>802.29235881678949</v>
      </c>
      <c r="P44" s="77">
        <v>70.13</v>
      </c>
      <c r="Q44" s="77">
        <v>17.63</v>
      </c>
      <c r="R44" s="80">
        <v>17.7</v>
      </c>
      <c r="S44" s="80">
        <v>0</v>
      </c>
      <c r="T44" s="78">
        <f>SUMPRODUCT(LTA!F44:AJ44,LTA!F$101:AJ$101,LTA!F$105:AJ$105)</f>
        <v>104.6</v>
      </c>
      <c r="U44" s="78">
        <f>SUMPRODUCT(LTA!F44:AJ44,LTA!F$102:AJ$102,LTA!F$105:AJ$105)</f>
        <v>467.22000000000008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314.10000000000002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18.670038247300326</v>
      </c>
      <c r="AD44">
        <f t="shared" si="1"/>
        <v>1600.7056852471881</v>
      </c>
      <c r="AE44">
        <f>'IDT-1'!F44</f>
        <v>0</v>
      </c>
      <c r="AF44" s="26"/>
      <c r="AG44">
        <f t="shared" si="2"/>
        <v>1600.7056852471881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12.167060677698975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5.7320000000000011</v>
      </c>
      <c r="M45">
        <f>EDWPCL!W45</f>
        <v>0</v>
      </c>
      <c r="N45">
        <f>'MSW BWN'!W45</f>
        <v>5.6846559999999995</v>
      </c>
      <c r="O45">
        <f>TPDDL_ISGS_exbus!BB45</f>
        <v>797.6482540977895</v>
      </c>
      <c r="P45" s="77">
        <v>70.13</v>
      </c>
      <c r="Q45" s="77">
        <v>17.63</v>
      </c>
      <c r="R45" s="80">
        <v>17.7</v>
      </c>
      <c r="S45" s="80">
        <v>0</v>
      </c>
      <c r="T45" s="78">
        <f>SUMPRODUCT(LTA!F45:AJ45,LTA!F$101:AJ$101,LTA!F$105:AJ$105)</f>
        <v>110.18</v>
      </c>
      <c r="U45" s="78">
        <f>SUMPRODUCT(LTA!F45:AJ45,LTA!F$102:AJ$102,LTA!F$105:AJ$105)</f>
        <v>472.21000000000004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320.95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18.966103773817039</v>
      </c>
      <c r="AD45">
        <f t="shared" si="1"/>
        <v>1593.8758670016716</v>
      </c>
      <c r="AE45">
        <f>'IDT-1'!F45</f>
        <v>0</v>
      </c>
      <c r="AF45" s="26"/>
      <c r="AG45">
        <f t="shared" si="2"/>
        <v>1593.8758670016716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12.167060677698975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5.8840000000000003</v>
      </c>
      <c r="M46">
        <f>EDWPCL!W46</f>
        <v>0</v>
      </c>
      <c r="N46">
        <f>'MSW BWN'!W46</f>
        <v>5.4498879999999996</v>
      </c>
      <c r="O46">
        <f>TPDDL_ISGS_exbus!BB46</f>
        <v>721.50431789063464</v>
      </c>
      <c r="P46" s="77">
        <v>70.13</v>
      </c>
      <c r="Q46" s="77">
        <v>17.63</v>
      </c>
      <c r="R46" s="80">
        <v>17.7</v>
      </c>
      <c r="S46" s="80">
        <v>0</v>
      </c>
      <c r="T46" s="78">
        <f>SUMPRODUCT(LTA!F46:AJ46,LTA!F$101:AJ$101,LTA!F$105:AJ$105)</f>
        <v>109.44</v>
      </c>
      <c r="U46" s="78">
        <f>SUMPRODUCT(LTA!F46:AJ46,LTA!F$102:AJ$102,LTA!F$105:AJ$105)</f>
        <v>476.36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374.54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18.441783675906258</v>
      </c>
      <c r="AD46">
        <f t="shared" si="1"/>
        <v>1615.1734828924273</v>
      </c>
      <c r="AE46">
        <f>'IDT-1'!F46</f>
        <v>0</v>
      </c>
      <c r="AF46" s="26"/>
      <c r="AG46">
        <f t="shared" si="2"/>
        <v>1615.1734828924273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12.167060677698975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6.0759999999999996</v>
      </c>
      <c r="M47">
        <f>EDWPCL!W47</f>
        <v>0</v>
      </c>
      <c r="N47">
        <f>'MSW BWN'!W47</f>
        <v>5.454559999999999</v>
      </c>
      <c r="O47">
        <f>TPDDL_ISGS_exbus!BB47</f>
        <v>713.53942071903475</v>
      </c>
      <c r="P47" s="77">
        <v>70.13</v>
      </c>
      <c r="Q47" s="77">
        <v>17.63</v>
      </c>
      <c r="R47" s="80">
        <v>17.7</v>
      </c>
      <c r="S47" s="80">
        <v>0</v>
      </c>
      <c r="T47" s="78">
        <f>SUMPRODUCT(LTA!F47:AJ47,LTA!F$101:AJ$101,LTA!F$105:AJ$105)</f>
        <v>115.84</v>
      </c>
      <c r="U47" s="78">
        <f>SUMPRODUCT(LTA!F47:AJ47,LTA!F$102:AJ$102,LTA!F$105:AJ$105)</f>
        <v>482.04000000000008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391.78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18.365095468730321</v>
      </c>
      <c r="AD47">
        <f t="shared" si="1"/>
        <v>1666.8019459280035</v>
      </c>
      <c r="AE47">
        <f>'IDT-1'!F47</f>
        <v>0</v>
      </c>
      <c r="AF47" s="26"/>
      <c r="AG47">
        <f t="shared" si="2"/>
        <v>1666.8019459280035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12.167060677698975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5.0679999999999996</v>
      </c>
      <c r="M48">
        <f>EDWPCL!W48</f>
        <v>0</v>
      </c>
      <c r="N48">
        <f>'MSW BWN'!W48</f>
        <v>5.3377600000000003</v>
      </c>
      <c r="O48">
        <f>TPDDL_ISGS_exbus!BB48</f>
        <v>708.89531570263466</v>
      </c>
      <c r="P48" s="77">
        <v>70.13</v>
      </c>
      <c r="Q48" s="77">
        <v>17.63</v>
      </c>
      <c r="R48" s="80">
        <v>17.7</v>
      </c>
      <c r="S48" s="80">
        <v>0</v>
      </c>
      <c r="T48" s="78">
        <f>SUMPRODUCT(LTA!F48:AJ48,LTA!F$101:AJ$101,LTA!F$105:AJ$105)</f>
        <v>116.23</v>
      </c>
      <c r="U48" s="78">
        <f>SUMPRODUCT(LTA!F48:AJ48,LTA!F$102:AJ$102,LTA!F$105:AJ$105)</f>
        <v>484.34000000000009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386.99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18.295849104586001</v>
      </c>
      <c r="AD48">
        <f t="shared" si="1"/>
        <v>1659.0022872757477</v>
      </c>
      <c r="AE48">
        <f>'IDT-1'!F48</f>
        <v>0</v>
      </c>
      <c r="AF48" s="26"/>
      <c r="AG48">
        <f t="shared" si="2"/>
        <v>1659.0022872757477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12.167060677698975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50.032669005576423</v>
      </c>
      <c r="J49">
        <f>Bawana_RLNG!T49</f>
        <v>0</v>
      </c>
      <c r="K49">
        <f>Bawana_Spot!T49</f>
        <v>0</v>
      </c>
      <c r="L49">
        <f>TWOMCL!S49</f>
        <v>6.1059999999999999</v>
      </c>
      <c r="M49">
        <f>EDWPCL!W49</f>
        <v>0</v>
      </c>
      <c r="N49">
        <f>'MSW BWN'!W49</f>
        <v>5.2980479999999979</v>
      </c>
      <c r="O49">
        <f>TPDDL_ISGS_exbus!BB49</f>
        <v>632.58802200344223</v>
      </c>
      <c r="P49" s="77">
        <v>70.13</v>
      </c>
      <c r="Q49" s="77">
        <v>17.63</v>
      </c>
      <c r="R49" s="80">
        <v>17.7</v>
      </c>
      <c r="S49" s="80">
        <v>0</v>
      </c>
      <c r="T49" s="78">
        <f>SUMPRODUCT(LTA!F49:AJ49,LTA!F$101:AJ$101,LTA!F$105:AJ$105)</f>
        <v>115.96000000000001</v>
      </c>
      <c r="U49" s="78">
        <f>SUMPRODUCT(LTA!F49:AJ49,LTA!F$102:AJ$102,LTA!F$105:AJ$105)</f>
        <v>486.57000000000011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386.03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17.287092240794369</v>
      </c>
      <c r="AD49">
        <f t="shared" si="1"/>
        <v>1625.7347074459233</v>
      </c>
      <c r="AE49">
        <f>'IDT-1'!F49</f>
        <v>0</v>
      </c>
      <c r="AF49" s="26"/>
      <c r="AG49">
        <f t="shared" si="2"/>
        <v>1625.7347074459233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12.167060677698975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51.072679806659764</v>
      </c>
      <c r="J50">
        <f>Bawana_RLNG!T50</f>
        <v>0</v>
      </c>
      <c r="K50">
        <f>Bawana_Spot!T50</f>
        <v>0</v>
      </c>
      <c r="L50">
        <f>TWOMCL!S50</f>
        <v>4.8680000000000003</v>
      </c>
      <c r="M50">
        <f>EDWPCL!W50</f>
        <v>0</v>
      </c>
      <c r="N50">
        <f>'MSW BWN'!W50</f>
        <v>5.6344319999999986</v>
      </c>
      <c r="O50">
        <f>TPDDL_ISGS_exbus!BB50</f>
        <v>555.95637977730109</v>
      </c>
      <c r="P50" s="77">
        <v>70.13</v>
      </c>
      <c r="Q50" s="77">
        <v>17.63</v>
      </c>
      <c r="R50" s="80">
        <v>17.7</v>
      </c>
      <c r="S50" s="80">
        <v>0</v>
      </c>
      <c r="T50" s="78">
        <f>SUMPRODUCT(LTA!F50:AJ50,LTA!F$101:AJ$101,LTA!F$105:AJ$105)</f>
        <v>114.88</v>
      </c>
      <c r="U50" s="78">
        <f>SUMPRODUCT(LTA!F50:AJ50,LTA!F$102:AJ$102,LTA!F$105:AJ$105)</f>
        <v>487.40000000000009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374.54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15.889170736900185</v>
      </c>
      <c r="AD50">
        <f t="shared" si="1"/>
        <v>1608.8993815247595</v>
      </c>
      <c r="AE50">
        <f>'IDT-1'!F50</f>
        <v>0</v>
      </c>
      <c r="AF50" s="26"/>
      <c r="AG50">
        <f t="shared" si="2"/>
        <v>1608.8993815247595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12.16589861751152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50.552674181733693</v>
      </c>
      <c r="J51">
        <f>Bawana_RLNG!T51</f>
        <v>0</v>
      </c>
      <c r="K51">
        <f>Bawana_Spot!T51</f>
        <v>0</v>
      </c>
      <c r="L51">
        <f>TWOMCL!S51</f>
        <v>5.78</v>
      </c>
      <c r="M51">
        <f>EDWPCL!W51</f>
        <v>0</v>
      </c>
      <c r="N51">
        <f>'MSW BWN'!W51</f>
        <v>5.4218559999999991</v>
      </c>
      <c r="O51">
        <f>TPDDL_ISGS_exbus!BB51</f>
        <v>519.26183351076918</v>
      </c>
      <c r="P51" s="77">
        <v>70.13</v>
      </c>
      <c r="Q51" s="77">
        <v>17.63</v>
      </c>
      <c r="R51" s="80">
        <v>17.7</v>
      </c>
      <c r="S51" s="80">
        <v>0</v>
      </c>
      <c r="T51" s="78">
        <f>SUMPRODUCT(LTA!F51:AJ51,LTA!F$101:AJ$101,LTA!F$105:AJ$105)</f>
        <v>114.45</v>
      </c>
      <c r="U51" s="78">
        <f>SUMPRODUCT(LTA!F51:AJ51,LTA!F$102:AJ$102,LTA!F$105:AJ$105)</f>
        <v>487.51000000000005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348.68</v>
      </c>
      <c r="Z51" s="75">
        <f>IEX!P51</f>
        <v>0</v>
      </c>
      <c r="AA51" s="117">
        <f>STOA!J51</f>
        <v>2.7199999999999998</v>
      </c>
      <c r="AB51" s="117">
        <f>-STOA!P51</f>
        <v>0</v>
      </c>
      <c r="AC51">
        <f t="shared" si="0"/>
        <v>15.070307559659849</v>
      </c>
      <c r="AD51">
        <f t="shared" si="1"/>
        <v>1576.9319547503549</v>
      </c>
      <c r="AE51">
        <f>'IDT-1'!F51</f>
        <v>0</v>
      </c>
      <c r="AF51" s="26"/>
      <c r="AG51">
        <f t="shared" si="2"/>
        <v>1576.9319547503549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12.16589861751152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51.072679806659764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5.5339839999999993</v>
      </c>
      <c r="O52">
        <f>TPDDL_ISGS_exbus!BB52</f>
        <v>519.26183351076918</v>
      </c>
      <c r="P52" s="77">
        <v>70.13</v>
      </c>
      <c r="Q52" s="77">
        <v>17.63</v>
      </c>
      <c r="R52" s="80">
        <v>17.7</v>
      </c>
      <c r="S52" s="80">
        <v>0</v>
      </c>
      <c r="T52" s="78">
        <f>SUMPRODUCT(LTA!F52:AJ52,LTA!F$101:AJ$101,LTA!F$105:AJ$105)</f>
        <v>114.55</v>
      </c>
      <c r="U52" s="78">
        <f>SUMPRODUCT(LTA!F52:AJ52,LTA!F$102:AJ$102,LTA!F$105:AJ$105)</f>
        <v>487.24000000000007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307.49</v>
      </c>
      <c r="Z52" s="75">
        <f>IEX!P52</f>
        <v>0</v>
      </c>
      <c r="AA52" s="117">
        <f>STOA!J52</f>
        <v>2.7199999999999998</v>
      </c>
      <c r="AB52" s="117">
        <f>-STOA!P52</f>
        <v>0</v>
      </c>
      <c r="AC52">
        <f t="shared" si="0"/>
        <v>14.714954089742569</v>
      </c>
      <c r="AD52">
        <f t="shared" si="1"/>
        <v>1536.9062320933085</v>
      </c>
      <c r="AE52">
        <f>'IDT-1'!F52</f>
        <v>0</v>
      </c>
      <c r="AF52" s="26"/>
      <c r="AG52">
        <f t="shared" si="2"/>
        <v>1536.9062320933085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12.16589861751152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51.6</v>
      </c>
      <c r="J53">
        <f>Bawana_RLNG!T53</f>
        <v>0</v>
      </c>
      <c r="K53">
        <f>Bawana_Spot!T53</f>
        <v>0</v>
      </c>
      <c r="L53">
        <f>TWOMCL!S53</f>
        <v>5.8179999999999996</v>
      </c>
      <c r="M53">
        <f>EDWPCL!W53</f>
        <v>0</v>
      </c>
      <c r="N53">
        <f>'MSW BWN'!W53</f>
        <v>5.1240159999999983</v>
      </c>
      <c r="O53">
        <f>TPDDL_ISGS_exbus!BB53</f>
        <v>517.90583305472637</v>
      </c>
      <c r="P53" s="77">
        <v>70.13</v>
      </c>
      <c r="Q53" s="77">
        <v>17.63</v>
      </c>
      <c r="R53" s="80">
        <v>17.7</v>
      </c>
      <c r="S53" s="80">
        <v>0</v>
      </c>
      <c r="T53" s="78">
        <f>SUMPRODUCT(LTA!F53:AJ53,LTA!F$101:AJ$101,LTA!F$105:AJ$105)</f>
        <v>114.53</v>
      </c>
      <c r="U53" s="78">
        <f>SUMPRODUCT(LTA!F53:AJ53,LTA!F$102:AJ$102,LTA!F$105:AJ$105)</f>
        <v>486.50000000000006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262.45999999999998</v>
      </c>
      <c r="Z53" s="75">
        <f>IEX!P53</f>
        <v>0</v>
      </c>
      <c r="AA53" s="117">
        <f>STOA!J53</f>
        <v>2.7199999999999998</v>
      </c>
      <c r="AB53" s="117">
        <f>-STOA!P53</f>
        <v>0</v>
      </c>
      <c r="AC53">
        <f t="shared" si="0"/>
        <v>14.387165906069368</v>
      </c>
      <c r="AD53">
        <f t="shared" si="1"/>
        <v>1479.8965817661685</v>
      </c>
      <c r="AE53">
        <f>'IDT-1'!F53</f>
        <v>0</v>
      </c>
      <c r="AF53" s="26"/>
      <c r="AG53">
        <f t="shared" si="2"/>
        <v>1479.8965817661685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12.16589861751152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52.542696640152585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5.2980479999999979</v>
      </c>
      <c r="O54">
        <f>TPDDL_ISGS_exbus!BB54</f>
        <v>515.27780704278666</v>
      </c>
      <c r="P54" s="77">
        <v>70.13</v>
      </c>
      <c r="Q54" s="77">
        <v>17.63</v>
      </c>
      <c r="R54" s="80">
        <v>17.7</v>
      </c>
      <c r="S54" s="80">
        <v>0</v>
      </c>
      <c r="T54" s="78">
        <f>SUMPRODUCT(LTA!F54:AJ54,LTA!F$101:AJ$101,LTA!F$105:AJ$105)</f>
        <v>114.54</v>
      </c>
      <c r="U54" s="78">
        <f>SUMPRODUCT(LTA!F54:AJ54,LTA!F$102:AJ$102,LTA!F$105:AJ$105)</f>
        <v>484.94000000000005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199.24</v>
      </c>
      <c r="Z54" s="75">
        <f>IEX!P54</f>
        <v>0</v>
      </c>
      <c r="AA54" s="117">
        <f>STOA!J54</f>
        <v>2.7199999999999998</v>
      </c>
      <c r="AB54" s="117">
        <f>-STOA!P54</f>
        <v>0</v>
      </c>
      <c r="AC54">
        <f t="shared" si="0"/>
        <v>13.717826568159058</v>
      </c>
      <c r="AD54">
        <f t="shared" si="1"/>
        <v>1424.5934139804021</v>
      </c>
      <c r="AE54">
        <f>'IDT-1'!F54</f>
        <v>0</v>
      </c>
      <c r="AF54" s="26"/>
      <c r="AG54">
        <f t="shared" si="2"/>
        <v>1424.5934139804021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12.167060677698975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52.542696640152585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5.4498879999999996</v>
      </c>
      <c r="O55">
        <f>TPDDL_ISGS_exbus!BB55</f>
        <v>514.15623862979578</v>
      </c>
      <c r="P55" s="77">
        <v>70.13</v>
      </c>
      <c r="Q55" s="77">
        <v>17.63</v>
      </c>
      <c r="R55" s="80">
        <v>17.7</v>
      </c>
      <c r="S55" s="80">
        <v>0</v>
      </c>
      <c r="T55" s="78">
        <f>SUMPRODUCT(LTA!F55:AJ55,LTA!F$101:AJ$101,LTA!F$105:AJ$105)</f>
        <v>114.52000000000001</v>
      </c>
      <c r="U55" s="78">
        <f>SUMPRODUCT(LTA!F55:AJ55,LTA!F$102:AJ$102,LTA!F$105:AJ$105)</f>
        <v>482.94000000000011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126.44</v>
      </c>
      <c r="Z55" s="75">
        <f>IEX!P55</f>
        <v>0</v>
      </c>
      <c r="AA55" s="117">
        <f>STOA!J55</f>
        <v>2.7199999999999998</v>
      </c>
      <c r="AB55" s="117">
        <f>-STOA!P55</f>
        <v>0</v>
      </c>
      <c r="AC55">
        <f t="shared" si="0"/>
        <v>12.962105909032438</v>
      </c>
      <c r="AD55">
        <f t="shared" si="1"/>
        <v>1359.5605682867256</v>
      </c>
      <c r="AE55">
        <f>'IDT-1'!F55</f>
        <v>0</v>
      </c>
      <c r="AF55" s="26"/>
      <c r="AG55">
        <f t="shared" si="2"/>
        <v>1359.5605682867256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9.6172026143790852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52.84</v>
      </c>
      <c r="J56">
        <f>Bawana_RLNG!T56</f>
        <v>0</v>
      </c>
      <c r="K56">
        <f>Bawana_Spot!T56</f>
        <v>0</v>
      </c>
      <c r="L56">
        <f>TWOMCL!S56</f>
        <v>6</v>
      </c>
      <c r="M56">
        <f>EDWPCL!W56</f>
        <v>0</v>
      </c>
      <c r="N56">
        <f>'MSW BWN'!W56</f>
        <v>5.562015999999999</v>
      </c>
      <c r="O56">
        <f>TPDDL_ISGS_exbus!BB56</f>
        <v>514.15623862979578</v>
      </c>
      <c r="P56" s="77">
        <v>70.13</v>
      </c>
      <c r="Q56" s="77">
        <v>17.63</v>
      </c>
      <c r="R56" s="80">
        <v>17.7</v>
      </c>
      <c r="S56" s="80">
        <v>0</v>
      </c>
      <c r="T56" s="78">
        <f>SUMPRODUCT(LTA!F56:AJ56,LTA!F$101:AJ$101,LTA!F$105:AJ$105)</f>
        <v>114.85000000000001</v>
      </c>
      <c r="U56" s="78">
        <f>SUMPRODUCT(LTA!F56:AJ56,LTA!F$102:AJ$102,LTA!F$105:AJ$105)</f>
        <v>480.11000000000013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42.15</v>
      </c>
      <c r="Z56" s="75">
        <f>IEX!P56</f>
        <v>0</v>
      </c>
      <c r="AA56" s="117">
        <f>STOA!J56</f>
        <v>2.7199999999999998</v>
      </c>
      <c r="AB56" s="117">
        <f>-STOA!P56</f>
        <v>0</v>
      </c>
      <c r="AC56">
        <f t="shared" si="0"/>
        <v>12.089621124636556</v>
      </c>
      <c r="AD56">
        <f t="shared" si="1"/>
        <v>1281.3758361195387</v>
      </c>
      <c r="AE56">
        <f>'IDT-1'!F56</f>
        <v>0</v>
      </c>
      <c r="AF56" s="26"/>
      <c r="AG56">
        <f t="shared" si="2"/>
        <v>1281.3758361195387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9.6172026143790852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5.4720799999999992</v>
      </c>
      <c r="O57">
        <f>TPDDL_ISGS_exbus!BB57</f>
        <v>514.15623862979578</v>
      </c>
      <c r="P57" s="77">
        <v>70.13</v>
      </c>
      <c r="Q57" s="77">
        <v>17.63</v>
      </c>
      <c r="R57" s="80">
        <v>17.7</v>
      </c>
      <c r="S57" s="80">
        <v>0</v>
      </c>
      <c r="T57" s="78">
        <f>SUMPRODUCT(LTA!F57:AJ57,LTA!F$101:AJ$101,LTA!F$105:AJ$105)</f>
        <v>114.47</v>
      </c>
      <c r="U57" s="78">
        <f>SUMPRODUCT(LTA!F57:AJ57,LTA!F$102:AJ$102,LTA!F$105:AJ$105)</f>
        <v>476.31000000000006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39.270000000000003</v>
      </c>
      <c r="Z57" s="75">
        <f>IEX!P57</f>
        <v>0</v>
      </c>
      <c r="AA57" s="117">
        <f>STOA!J57</f>
        <v>2.7199999999999998</v>
      </c>
      <c r="AB57" s="117">
        <f>-STOA!P57</f>
        <v>0</v>
      </c>
      <c r="AC57">
        <f t="shared" si="0"/>
        <v>11.914044166797973</v>
      </c>
      <c r="AD57">
        <f t="shared" si="1"/>
        <v>1281.6882673254875</v>
      </c>
      <c r="AE57">
        <f>'IDT-1'!F57</f>
        <v>0</v>
      </c>
      <c r="AF57" s="26"/>
      <c r="AG57">
        <f t="shared" si="2"/>
        <v>1281.6882673254875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9.6172026143790852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5.5947199999999988</v>
      </c>
      <c r="O58">
        <f>TPDDL_ISGS_exbus!BB58</f>
        <v>514.15623862979578</v>
      </c>
      <c r="P58" s="77">
        <v>70.13</v>
      </c>
      <c r="Q58" s="77">
        <v>17.63</v>
      </c>
      <c r="R58" s="80">
        <v>17.7</v>
      </c>
      <c r="S58" s="80">
        <v>0</v>
      </c>
      <c r="T58" s="78">
        <f>SUMPRODUCT(LTA!F58:AJ58,LTA!F$101:AJ$101,LTA!F$105:AJ$105)</f>
        <v>112.81</v>
      </c>
      <c r="U58" s="78">
        <f>SUMPRODUCT(LTA!F58:AJ58,LTA!F$102:AJ$102,LTA!F$105:AJ$105)</f>
        <v>471.90000000000009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47.9</v>
      </c>
      <c r="Z58" s="75">
        <f>IEX!P58</f>
        <v>0</v>
      </c>
      <c r="AA58" s="117">
        <f>STOA!J58</f>
        <v>2.7199999999999998</v>
      </c>
      <c r="AB58" s="117">
        <f>-STOA!P58</f>
        <v>0</v>
      </c>
      <c r="AC58">
        <f t="shared" si="0"/>
        <v>11.893260761186998</v>
      </c>
      <c r="AD58">
        <f t="shared" si="1"/>
        <v>1289.3916907310986</v>
      </c>
      <c r="AE58">
        <f>'IDT-1'!F58</f>
        <v>0</v>
      </c>
      <c r="AF58" s="26"/>
      <c r="AG58">
        <f t="shared" si="2"/>
        <v>1289.3916907310986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12.167060677698975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5.562015999999999</v>
      </c>
      <c r="O59">
        <f>TPDDL_ISGS_exbus!BB59</f>
        <v>501.76033509490981</v>
      </c>
      <c r="P59" s="77">
        <v>70.13</v>
      </c>
      <c r="Q59" s="77">
        <v>17.63</v>
      </c>
      <c r="R59" s="80">
        <v>17.7</v>
      </c>
      <c r="S59" s="80">
        <v>0</v>
      </c>
      <c r="T59" s="78">
        <f>SUMPRODUCT(LTA!F59:AJ59,LTA!F$101:AJ$101,LTA!F$105:AJ$105)</f>
        <v>110.52</v>
      </c>
      <c r="U59" s="78">
        <f>SUMPRODUCT(LTA!F59:AJ59,LTA!F$102:AJ$102,LTA!F$105:AJ$105)</f>
        <v>467.00000000000006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32.57</v>
      </c>
      <c r="Z59" s="75">
        <f>IEX!P59</f>
        <v>0</v>
      </c>
      <c r="AA59" s="117">
        <f>STOA!J59</f>
        <v>2.7199999999999998</v>
      </c>
      <c r="AB59" s="117">
        <f>-STOA!P59</f>
        <v>0</v>
      </c>
      <c r="AC59">
        <f t="shared" si="0"/>
        <v>11.386198577782331</v>
      </c>
      <c r="AD59">
        <f t="shared" si="1"/>
        <v>1282.500003442937</v>
      </c>
      <c r="AE59">
        <f>'IDT-1'!F59</f>
        <v>0</v>
      </c>
      <c r="AF59" s="26"/>
      <c r="AG59">
        <f t="shared" si="2"/>
        <v>1282.500003442937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12.167060677698975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5.2980479999999979</v>
      </c>
      <c r="O60">
        <f>TPDDL_ISGS_exbus!BB60</f>
        <v>506.27282574130982</v>
      </c>
      <c r="P60" s="77">
        <v>70.13</v>
      </c>
      <c r="Q60" s="77">
        <v>17.63</v>
      </c>
      <c r="R60" s="80">
        <v>17.7</v>
      </c>
      <c r="S60" s="80">
        <v>0</v>
      </c>
      <c r="T60" s="78">
        <f>SUMPRODUCT(LTA!F60:AJ60,LTA!F$101:AJ$101,LTA!F$105:AJ$105)</f>
        <v>107.83</v>
      </c>
      <c r="U60" s="78">
        <f>SUMPRODUCT(LTA!F60:AJ60,LTA!F$102:AJ$102,LTA!F$105:AJ$105)</f>
        <v>461.13000000000005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17.239999999999998</v>
      </c>
      <c r="Z60" s="75">
        <f>IEX!P60</f>
        <v>0</v>
      </c>
      <c r="AA60" s="117">
        <f>STOA!J60</f>
        <v>2.7199999999999998</v>
      </c>
      <c r="AB60" s="117">
        <f>-STOA!P60</f>
        <v>0</v>
      </c>
      <c r="AC60">
        <f t="shared" si="0"/>
        <v>11.213353577070652</v>
      </c>
      <c r="AD60">
        <f t="shared" si="1"/>
        <v>1263.0313710900489</v>
      </c>
      <c r="AE60">
        <f>'IDT-1'!F60</f>
        <v>0</v>
      </c>
      <c r="AF60" s="26"/>
      <c r="AG60">
        <f t="shared" si="2"/>
        <v>1263.0313710900489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12.167060677698975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5.6840000000000002</v>
      </c>
      <c r="M61">
        <f>EDWPCL!W61</f>
        <v>0</v>
      </c>
      <c r="N61">
        <f>'MSW BWN'!W61</f>
        <v>5.7582399999999989</v>
      </c>
      <c r="O61">
        <f>TPDDL_ISGS_exbus!BB61</f>
        <v>598.84150947828027</v>
      </c>
      <c r="P61" s="77">
        <v>70.13</v>
      </c>
      <c r="Q61" s="77">
        <v>17.63</v>
      </c>
      <c r="R61" s="80">
        <v>17.7</v>
      </c>
      <c r="S61" s="80">
        <v>0</v>
      </c>
      <c r="T61" s="78">
        <f>SUMPRODUCT(LTA!F61:AJ61,LTA!F$101:AJ$101,LTA!F$105:AJ$105)</f>
        <v>101.89</v>
      </c>
      <c r="U61" s="78">
        <f>SUMPRODUCT(LTA!F61:AJ61,LTA!F$102:AJ$102,LTA!F$105:AJ$105)</f>
        <v>454.5800000000001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2.7199999999999998</v>
      </c>
      <c r="AB61" s="117">
        <f>-STOA!P61</f>
        <v>0</v>
      </c>
      <c r="AC61">
        <f t="shared" si="0"/>
        <v>11.766487129372619</v>
      </c>
      <c r="AD61">
        <f t="shared" si="1"/>
        <v>1325.3343230266069</v>
      </c>
      <c r="AE61">
        <f>'IDT-1'!F61</f>
        <v>-0.73599999999999999</v>
      </c>
      <c r="AF61" s="26"/>
      <c r="AG61">
        <f t="shared" si="2"/>
        <v>1324.5983230266067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12.167060677698975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5.6402719999999995</v>
      </c>
      <c r="O62">
        <f>TPDDL_ISGS_exbus!BB62</f>
        <v>606.7226225658452</v>
      </c>
      <c r="P62" s="77">
        <v>70.13</v>
      </c>
      <c r="Q62" s="77">
        <v>17.63</v>
      </c>
      <c r="R62" s="80">
        <v>17.7</v>
      </c>
      <c r="S62" s="80">
        <v>0</v>
      </c>
      <c r="T62" s="78">
        <f>SUMPRODUCT(LTA!F62:AJ62,LTA!F$101:AJ$101,LTA!F$105:AJ$105)</f>
        <v>95.56</v>
      </c>
      <c r="U62" s="78">
        <f>SUMPRODUCT(LTA!F62:AJ62,LTA!F$102:AJ$102,LTA!F$105:AJ$105)</f>
        <v>446.7600000000001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2.7199999999999998</v>
      </c>
      <c r="AB62" s="117">
        <f>-STOA!P62</f>
        <v>0</v>
      </c>
      <c r="AC62">
        <f t="shared" si="0"/>
        <v>11.714179360326561</v>
      </c>
      <c r="AD62">
        <f t="shared" si="1"/>
        <v>1319.442566131328</v>
      </c>
      <c r="AE62">
        <f>'IDT-1'!F62</f>
        <v>-0.97599999999999998</v>
      </c>
      <c r="AF62" s="26"/>
      <c r="AG62">
        <f t="shared" si="2"/>
        <v>1318.4665661313279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12.167060677698975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5.3599519999999998</v>
      </c>
      <c r="O63">
        <f>TPDDL_ISGS_exbus!BB63</f>
        <v>624.70606421494347</v>
      </c>
      <c r="P63" s="77">
        <v>70.122870829068574</v>
      </c>
      <c r="Q63" s="77">
        <v>17.63</v>
      </c>
      <c r="R63" s="80">
        <v>17.7</v>
      </c>
      <c r="S63" s="80">
        <v>0</v>
      </c>
      <c r="T63" s="78">
        <f>SUMPRODUCT(LTA!F63:AJ63,LTA!F$101:AJ$101,LTA!F$105:AJ$105)</f>
        <v>89.72</v>
      </c>
      <c r="U63" s="78">
        <f>SUMPRODUCT(LTA!F63:AJ63,LTA!F$102:AJ$102,LTA!F$105:AJ$105)</f>
        <v>438.31000000000006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2.7199999999999998</v>
      </c>
      <c r="AB63" s="117">
        <f>-STOA!P63</f>
        <v>0</v>
      </c>
      <c r="AC63">
        <f t="shared" si="0"/>
        <v>11.744152094134432</v>
      </c>
      <c r="AD63">
        <f t="shared" si="1"/>
        <v>1322.8185858756872</v>
      </c>
      <c r="AE63">
        <f>'IDT-1'!F63</f>
        <v>-8.4350000000000005</v>
      </c>
      <c r="AF63" s="26"/>
      <c r="AG63">
        <f t="shared" si="2"/>
        <v>1314.3835858756872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12.167060677698975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5.3143999999999982</v>
      </c>
      <c r="O64">
        <f>TPDDL_ISGS_exbus!BB64</f>
        <v>627.22864555254534</v>
      </c>
      <c r="P64" s="77">
        <v>70.122870829068574</v>
      </c>
      <c r="Q64" s="77">
        <v>17.63</v>
      </c>
      <c r="R64" s="80">
        <v>17.7</v>
      </c>
      <c r="S64" s="80">
        <v>0</v>
      </c>
      <c r="T64" s="78">
        <f>SUMPRODUCT(LTA!F64:AJ64,LTA!F$101:AJ$101,LTA!F$105:AJ$105)</f>
        <v>81.37</v>
      </c>
      <c r="U64" s="78">
        <f>SUMPRODUCT(LTA!F64:AJ64,LTA!F$102:AJ$102,LTA!F$105:AJ$105)</f>
        <v>429.23000000000013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2.7199999999999998</v>
      </c>
      <c r="AB64" s="117">
        <f>-STOA!P64</f>
        <v>0</v>
      </c>
      <c r="AC64">
        <f t="shared" si="0"/>
        <v>11.612565952305328</v>
      </c>
      <c r="AD64">
        <f t="shared" si="1"/>
        <v>1307.997201355118</v>
      </c>
      <c r="AE64">
        <f>'IDT-1'!F64</f>
        <v>-16.334</v>
      </c>
      <c r="AF64" s="26"/>
      <c r="AG64">
        <f t="shared" si="2"/>
        <v>1291.663201355118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12.167060677698975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6.1160000000000005</v>
      </c>
      <c r="M65">
        <f>EDWPCL!W65</f>
        <v>0</v>
      </c>
      <c r="N65">
        <f>'MSW BWN'!W65</f>
        <v>5.4265279999999985</v>
      </c>
      <c r="O65">
        <f>TPDDL_ISGS_exbus!BB65</f>
        <v>629.68333244275971</v>
      </c>
      <c r="P65" s="77">
        <v>71.772870799999993</v>
      </c>
      <c r="Q65" s="77">
        <v>17.63</v>
      </c>
      <c r="R65" s="80">
        <v>17.7</v>
      </c>
      <c r="S65" s="80">
        <v>0</v>
      </c>
      <c r="T65" s="78">
        <f>SUMPRODUCT(LTA!F65:AJ65,LTA!F$101:AJ$101,LTA!F$105:AJ$105)</f>
        <v>72.86</v>
      </c>
      <c r="U65" s="78">
        <f>SUMPRODUCT(LTA!F65:AJ65,LTA!F$102:AJ$102,LTA!F$105:AJ$105)</f>
        <v>419.55000000000013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2.7199999999999998</v>
      </c>
      <c r="AB65" s="117">
        <f>-STOA!P65</f>
        <v>0</v>
      </c>
      <c r="AC65">
        <f t="shared" si="0"/>
        <v>11.933413345009804</v>
      </c>
      <c r="AD65">
        <f t="shared" si="1"/>
        <v>1243.6923785754491</v>
      </c>
      <c r="AE65">
        <f>'IDT-1'!F65</f>
        <v>-15.154</v>
      </c>
      <c r="AF65" s="26"/>
      <c r="AG65">
        <f t="shared" si="2"/>
        <v>1228.5383785754491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12.167060677698975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6.1160000000000005</v>
      </c>
      <c r="M66">
        <f>EDWPCL!W66</f>
        <v>0</v>
      </c>
      <c r="N66">
        <f>'MSW BWN'!W66</f>
        <v>5.6180799999999991</v>
      </c>
      <c r="O66">
        <f>TPDDL_ISGS_exbus!BB66</f>
        <v>628.94426687372686</v>
      </c>
      <c r="P66" s="77">
        <v>71.772870799999993</v>
      </c>
      <c r="Q66" s="77">
        <v>17.63</v>
      </c>
      <c r="R66" s="80">
        <v>17.7</v>
      </c>
      <c r="S66" s="80">
        <v>0</v>
      </c>
      <c r="T66" s="78">
        <f>SUMPRODUCT(LTA!F66:AJ66,LTA!F$101:AJ$101,LTA!F$105:AJ$105)</f>
        <v>68.41</v>
      </c>
      <c r="U66" s="78">
        <f>SUMPRODUCT(LTA!F66:AJ66,LTA!F$102:AJ$102,LTA!F$105:AJ$105)</f>
        <v>408.98000000000008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2.7199999999999998</v>
      </c>
      <c r="AB66" s="117">
        <f>-STOA!P66</f>
        <v>0</v>
      </c>
      <c r="AC66">
        <f t="shared" si="0"/>
        <v>11.885200500824268</v>
      </c>
      <c r="AD66">
        <f t="shared" si="1"/>
        <v>1218.1730778506017</v>
      </c>
      <c r="AE66">
        <f>'IDT-1'!F66</f>
        <v>-9.8740000000000006</v>
      </c>
      <c r="AF66" s="26"/>
      <c r="AG66">
        <f t="shared" si="2"/>
        <v>1208.2990778506016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12.167060677698975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5.9619999999999989</v>
      </c>
      <c r="M67">
        <f>EDWPCL!W67</f>
        <v>0</v>
      </c>
      <c r="N67">
        <f>'MSW BWN'!W67</f>
        <v>5.9427839999999996</v>
      </c>
      <c r="O67">
        <f>TPDDL_ISGS_exbus!BB67</f>
        <v>634.73636607793389</v>
      </c>
      <c r="P67" s="77">
        <v>71.772870799999993</v>
      </c>
      <c r="Q67" s="77">
        <v>17.63</v>
      </c>
      <c r="R67" s="80">
        <v>17.7</v>
      </c>
      <c r="S67" s="80">
        <v>0</v>
      </c>
      <c r="T67" s="78">
        <f>SUMPRODUCT(LTA!F67:AJ67,LTA!F$101:AJ$101,LTA!F$105:AJ$105)</f>
        <v>63.620000000000005</v>
      </c>
      <c r="U67" s="78">
        <f>SUMPRODUCT(LTA!F67:AJ67,LTA!F$102:AJ$102,LTA!F$105:AJ$105)</f>
        <v>397.72000000000008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2.81</v>
      </c>
      <c r="AB67" s="117">
        <f>-STOA!P67</f>
        <v>0</v>
      </c>
      <c r="AC67">
        <f t="shared" si="0"/>
        <v>11.797225169021289</v>
      </c>
      <c r="AD67">
        <f t="shared" si="1"/>
        <v>1208.2638563866117</v>
      </c>
      <c r="AE67">
        <f>'IDT-1'!F67</f>
        <v>-7.6630000000000003</v>
      </c>
      <c r="AF67" s="26"/>
      <c r="AG67">
        <f t="shared" si="2"/>
        <v>1200.6008563866117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12.167060677698975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6.01</v>
      </c>
      <c r="M68">
        <f>EDWPCL!W68</f>
        <v>0</v>
      </c>
      <c r="N68">
        <f>'MSW BWN'!W68</f>
        <v>5.8645279999999991</v>
      </c>
      <c r="O68">
        <f>TPDDL_ISGS_exbus!BB68</f>
        <v>642.54575338645236</v>
      </c>
      <c r="P68" s="77">
        <v>71.772870799999993</v>
      </c>
      <c r="Q68" s="77">
        <v>17.63</v>
      </c>
      <c r="R68" s="80">
        <v>17.7</v>
      </c>
      <c r="S68" s="80">
        <v>0</v>
      </c>
      <c r="T68" s="78">
        <f>SUMPRODUCT(LTA!F68:AJ68,LTA!F$101:AJ$101,LTA!F$105:AJ$105)</f>
        <v>52.6</v>
      </c>
      <c r="U68" s="78">
        <f>SUMPRODUCT(LTA!F68:AJ68,LTA!F$102:AJ$102,LTA!F$105:AJ$105)</f>
        <v>385.66000000000008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11.573796249314301</v>
      </c>
      <c r="AD68">
        <f t="shared" ref="AD68:AD98" si="4">SUM(B68:AB68,AI68:AR68)-AC68</f>
        <v>1203.1864166148373</v>
      </c>
      <c r="AE68">
        <f>'IDT-1'!F68</f>
        <v>-8.6059999999999999</v>
      </c>
      <c r="AF68" s="26"/>
      <c r="AG68">
        <f t="shared" ref="AG68:AG98" si="5">SUM(AD68:AF68)</f>
        <v>1194.5804166148373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12.167060677698975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5.9147519999999991</v>
      </c>
      <c r="O69">
        <f>TPDDL_ISGS_exbus!BB69</f>
        <v>650.16134320629442</v>
      </c>
      <c r="P69" s="77">
        <v>71.772870799999993</v>
      </c>
      <c r="Q69" s="77">
        <v>17.63</v>
      </c>
      <c r="R69" s="80">
        <v>14.14</v>
      </c>
      <c r="S69" s="80">
        <v>0</v>
      </c>
      <c r="T69" s="78">
        <f>SUMPRODUCT(LTA!F69:AJ69,LTA!F$101:AJ$101,LTA!F$105:AJ$105)</f>
        <v>42.62</v>
      </c>
      <c r="U69" s="78">
        <f>SUMPRODUCT(LTA!F69:AJ69,LTA!F$102:AJ$102,LTA!F$105:AJ$105)</f>
        <v>373.63000000000011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2.81</v>
      </c>
      <c r="AB69" s="117">
        <f>-STOA!P69</f>
        <v>0</v>
      </c>
      <c r="AC69">
        <f t="shared" si="3"/>
        <v>11.41726716511228</v>
      </c>
      <c r="AD69">
        <f t="shared" si="4"/>
        <v>1185.5555497669916</v>
      </c>
      <c r="AE69">
        <f>'IDT-1'!F69</f>
        <v>-7.5950000000000006</v>
      </c>
      <c r="AF69" s="26"/>
      <c r="AG69">
        <f t="shared" si="5"/>
        <v>1177.9605497669916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12.167060677698975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5.6122399999999981</v>
      </c>
      <c r="O70">
        <f>TPDDL_ISGS_exbus!BB70</f>
        <v>663.74981046810683</v>
      </c>
      <c r="P70" s="77">
        <v>71.772870799999993</v>
      </c>
      <c r="Q70" s="77">
        <v>17.63</v>
      </c>
      <c r="R70" s="80">
        <v>9.3276015424164527</v>
      </c>
      <c r="S70" s="80">
        <v>0</v>
      </c>
      <c r="T70" s="78">
        <f>SUMPRODUCT(LTA!F70:AJ70,LTA!F$101:AJ$101,LTA!F$105:AJ$105)</f>
        <v>30.4</v>
      </c>
      <c r="U70" s="78">
        <f>SUMPRODUCT(LTA!F70:AJ70,LTA!F$102:AJ$102,LTA!F$105:AJ$105)</f>
        <v>363.0800000000001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11.291458464989494</v>
      </c>
      <c r="AD70">
        <f t="shared" si="4"/>
        <v>1171.3849152713433</v>
      </c>
      <c r="AE70">
        <f>'IDT-1'!F70</f>
        <v>0</v>
      </c>
      <c r="AF70" s="26"/>
      <c r="AG70">
        <f t="shared" si="5"/>
        <v>1171.3849152713433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12.167060677698975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5.454559999999999</v>
      </c>
      <c r="O71">
        <f>TPDDL_ISGS_exbus!BB71</f>
        <v>685.2077482836155</v>
      </c>
      <c r="P71" s="77">
        <v>71.772870799999993</v>
      </c>
      <c r="Q71" s="77">
        <v>17.63</v>
      </c>
      <c r="R71" s="80">
        <v>4.1700000000000008</v>
      </c>
      <c r="S71" s="80">
        <v>0</v>
      </c>
      <c r="T71" s="78">
        <f>SUMPRODUCT(LTA!F71:AJ71,LTA!F$101:AJ$101,LTA!F$105:AJ$105)</f>
        <v>19.63</v>
      </c>
      <c r="U71" s="78">
        <f>SUMPRODUCT(LTA!F71:AJ71,LTA!F$102:AJ$102,LTA!F$105:AJ$105)</f>
        <v>354.86000000000007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8.6199999999999992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11.342257840192705</v>
      </c>
      <c r="AD71">
        <f t="shared" si="4"/>
        <v>1177.106772169232</v>
      </c>
      <c r="AE71">
        <f>'IDT-1'!F71</f>
        <v>0</v>
      </c>
      <c r="AF71" s="26"/>
      <c r="AG71">
        <f t="shared" si="5"/>
        <v>1177.106772169232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12.167060677698975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5.6904959999999987</v>
      </c>
      <c r="O72">
        <f>TPDDL_ISGS_exbus!BB72</f>
        <v>708.78491463009993</v>
      </c>
      <c r="P72" s="77">
        <v>71.772870799999993</v>
      </c>
      <c r="Q72" s="77">
        <v>17.63</v>
      </c>
      <c r="R72" s="80">
        <v>0.41000000000000003</v>
      </c>
      <c r="S72" s="80">
        <v>0</v>
      </c>
      <c r="T72" s="78">
        <f>SUMPRODUCT(LTA!F72:AJ72,LTA!F$101:AJ$101,LTA!F$105:AJ$105)</f>
        <v>6.67</v>
      </c>
      <c r="U72" s="78">
        <f>SUMPRODUCT(LTA!F72:AJ72,LTA!F$102:AJ$102,LTA!F$105:AJ$105)</f>
        <v>348.87000000000006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19.16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11.444717140841769</v>
      </c>
      <c r="AD72">
        <f t="shared" si="4"/>
        <v>1188.6474152150677</v>
      </c>
      <c r="AE72">
        <f>'IDT-1'!F72</f>
        <v>0</v>
      </c>
      <c r="AF72" s="26"/>
      <c r="AG72">
        <f t="shared" si="5"/>
        <v>1188.6474152150677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12.167060677698975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5.75</v>
      </c>
      <c r="M73">
        <f>EDWPCL!W73</f>
        <v>0</v>
      </c>
      <c r="N73">
        <f>'MSW BWN'!W73</f>
        <v>5.7804319999999985</v>
      </c>
      <c r="O73">
        <f>TPDDL_ISGS_exbus!BB73</f>
        <v>740.33399320736862</v>
      </c>
      <c r="P73" s="77">
        <v>71.772870799999993</v>
      </c>
      <c r="Q73" s="77">
        <v>23.51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345.31000000000006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12.45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11.649512714938361</v>
      </c>
      <c r="AD73">
        <f t="shared" si="4"/>
        <v>1211.7148439701293</v>
      </c>
      <c r="AE73">
        <f>'IDT-1'!F73</f>
        <v>0</v>
      </c>
      <c r="AF73" s="26"/>
      <c r="AG73">
        <f t="shared" si="5"/>
        <v>1211.7148439701293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12.167060677698975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5.7465599999999988</v>
      </c>
      <c r="O74">
        <f>TPDDL_ISGS_exbus!BB74</f>
        <v>745.3427091951628</v>
      </c>
      <c r="P74" s="77">
        <v>71.772870799999993</v>
      </c>
      <c r="Q74" s="77">
        <v>23.51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344.11000000000007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30.66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11.827375096214324</v>
      </c>
      <c r="AD74">
        <f t="shared" si="4"/>
        <v>1231.748615824758</v>
      </c>
      <c r="AE74">
        <f>'IDT-1'!F74</f>
        <v>0</v>
      </c>
      <c r="AF74" s="26"/>
      <c r="AG74">
        <f t="shared" si="5"/>
        <v>1231.748615824758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12.16589861751152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6.0490719999999989</v>
      </c>
      <c r="O75">
        <f>TPDDL_ISGS_exbus!BB75</f>
        <v>739.52125372223099</v>
      </c>
      <c r="P75" s="77">
        <v>71.772870799999993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344.19000000000005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53.65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11.881328892300921</v>
      </c>
      <c r="AD75">
        <f t="shared" si="4"/>
        <v>1257.9145564955522</v>
      </c>
      <c r="AE75">
        <f>'IDT-1'!F75</f>
        <v>0</v>
      </c>
      <c r="AF75" s="26"/>
      <c r="AG75">
        <f t="shared" si="5"/>
        <v>1257.9145564955522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12.16589861751152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5.9320000000000004</v>
      </c>
      <c r="M76">
        <f>EDWPCL!W76</f>
        <v>0</v>
      </c>
      <c r="N76">
        <f>'MSW BWN'!W76</f>
        <v>5.6285919999999994</v>
      </c>
      <c r="O76">
        <f>TPDDL_ISGS_exbus!BB76</f>
        <v>734.44658301806692</v>
      </c>
      <c r="P76" s="77">
        <v>71.772870799999993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344.19000000000005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63.22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11.915473411920903</v>
      </c>
      <c r="AD76">
        <f t="shared" si="4"/>
        <v>1261.7604710236576</v>
      </c>
      <c r="AE76">
        <f>'IDT-1'!F76</f>
        <v>0</v>
      </c>
      <c r="AF76" s="26"/>
      <c r="AG76">
        <f t="shared" si="5"/>
        <v>1261.7604710236576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12.16589861751152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5.51</v>
      </c>
      <c r="M77">
        <f>EDWPCL!W77</f>
        <v>0</v>
      </c>
      <c r="N77">
        <f>'MSW BWN'!W77</f>
        <v>5.9427839999999996</v>
      </c>
      <c r="O77">
        <f>TPDDL_ISGS_exbus!BB77</f>
        <v>727.58452099714918</v>
      </c>
      <c r="P77" s="77">
        <v>71.772870799999993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344.24000000000007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68.010000000000005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11.896730555736827</v>
      </c>
      <c r="AD77">
        <f t="shared" si="4"/>
        <v>1259.6493438589237</v>
      </c>
      <c r="AE77">
        <f>'IDT-1'!F77</f>
        <v>0</v>
      </c>
      <c r="AF77" s="26"/>
      <c r="AG77">
        <f t="shared" si="5"/>
        <v>1259.6493438589237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12.16589861751152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6.01</v>
      </c>
      <c r="M78">
        <f>EDWPCL!W78</f>
        <v>0</v>
      </c>
      <c r="N78">
        <f>'MSW BWN'!W78</f>
        <v>5.6285919999999994</v>
      </c>
      <c r="O78">
        <f>TPDDL_ISGS_exbus!BB78</f>
        <v>710.29943658294235</v>
      </c>
      <c r="P78" s="77">
        <v>71.772870799999993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344.22000000000008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74.72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11.805128923291807</v>
      </c>
      <c r="AD78">
        <f t="shared" si="4"/>
        <v>1249.3316690771621</v>
      </c>
      <c r="AE78">
        <f>'IDT-1'!F78</f>
        <v>0</v>
      </c>
      <c r="AF78" s="26"/>
      <c r="AG78">
        <f t="shared" si="5"/>
        <v>1249.3316690771621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7.5911584721595275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5.7399999999999993</v>
      </c>
      <c r="M79">
        <f>EDWPCL!W79</f>
        <v>0</v>
      </c>
      <c r="N79">
        <f>'MSW BWN'!W79</f>
        <v>5.5164639999999991</v>
      </c>
      <c r="O79">
        <f>TPDDL_ISGS_exbus!BB79</f>
        <v>684.05098754436108</v>
      </c>
      <c r="P79" s="77">
        <v>71.772870799999993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344.25000000000011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87.17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11.551564856851243</v>
      </c>
      <c r="AD79">
        <f t="shared" si="4"/>
        <v>1240.8599159596695</v>
      </c>
      <c r="AE79">
        <f>'IDT-1'!F79</f>
        <v>0</v>
      </c>
      <c r="AF79" s="26"/>
      <c r="AG79">
        <f t="shared" si="5"/>
        <v>1240.8599159596695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7.5911584721595275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5.5783679999999984</v>
      </c>
      <c r="O80">
        <f>TPDDL_ISGS_exbus!BB80</f>
        <v>663.39206844350701</v>
      </c>
      <c r="P80" s="77">
        <v>71.772870799999993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344.41000000000008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97.71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11.4678748781471</v>
      </c>
      <c r="AD80">
        <f t="shared" si="4"/>
        <v>1231.4333810856301</v>
      </c>
      <c r="AE80">
        <f>'IDT-1'!F80</f>
        <v>0</v>
      </c>
      <c r="AF80" s="26"/>
      <c r="AG80">
        <f t="shared" si="5"/>
        <v>1231.4333810856301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7.5911584721595275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5.5779999999999994</v>
      </c>
      <c r="M81">
        <f>EDWPCL!W81</f>
        <v>0</v>
      </c>
      <c r="N81">
        <f>'MSW BWN'!W81</f>
        <v>5.7687519999999983</v>
      </c>
      <c r="O81">
        <f>TPDDL_ISGS_exbus!BB81</f>
        <v>653.78295672924844</v>
      </c>
      <c r="P81" s="77">
        <v>71.772870799999993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344.6400000000001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108.25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11.474936720078251</v>
      </c>
      <c r="AD81">
        <f t="shared" si="4"/>
        <v>1232.2288012813299</v>
      </c>
      <c r="AE81">
        <f>'IDT-1'!F81</f>
        <v>0</v>
      </c>
      <c r="AF81" s="26"/>
      <c r="AG81">
        <f t="shared" si="5"/>
        <v>1232.2288012813299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7.5911584721595275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5.7582399999999989</v>
      </c>
      <c r="O82">
        <f>TPDDL_ISGS_exbus!BB82</f>
        <v>646.77975706902566</v>
      </c>
      <c r="P82" s="77">
        <v>71.772870799999993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344.87000000000012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98.67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11.424546686873617</v>
      </c>
      <c r="AD82">
        <f t="shared" si="4"/>
        <v>1206.4642699024223</v>
      </c>
      <c r="AE82">
        <f>'IDT-1'!F82</f>
        <v>0</v>
      </c>
      <c r="AF82" s="26"/>
      <c r="AG82">
        <f t="shared" si="5"/>
        <v>1206.4642699024223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7.5911584721595275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56.97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5.6963359999999996</v>
      </c>
      <c r="O83">
        <f>TPDDL_ISGS_exbus!BB83</f>
        <v>635.45934332428226</v>
      </c>
      <c r="P83" s="77">
        <v>71.772870799999993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345.10000000000014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82.38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11.022437102664991</v>
      </c>
      <c r="AD83">
        <f t="shared" si="4"/>
        <v>1211.3940617418873</v>
      </c>
      <c r="AE83">
        <f>'IDT-1'!F83</f>
        <v>0</v>
      </c>
      <c r="AF83" s="26"/>
      <c r="AG83">
        <f t="shared" si="5"/>
        <v>1211.3940617418873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7.5911584721595275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56.97</v>
      </c>
      <c r="J84">
        <f>Bawana_RLNG!T84</f>
        <v>0</v>
      </c>
      <c r="K84">
        <f>Bawana_Spot!T84</f>
        <v>0</v>
      </c>
      <c r="L84">
        <f>TWOMCL!S84</f>
        <v>6.0860000000000012</v>
      </c>
      <c r="M84">
        <f>EDWPCL!W84</f>
        <v>0</v>
      </c>
      <c r="N84">
        <f>'MSW BWN'!W84</f>
        <v>5.3424319999999996</v>
      </c>
      <c r="O84">
        <f>TPDDL_ISGS_exbus!BB84</f>
        <v>622.20316727743591</v>
      </c>
      <c r="P84" s="77">
        <v>71.772870799999993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345.22000000000014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73.760000000000005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10.827509444069371</v>
      </c>
      <c r="AD84">
        <f t="shared" si="4"/>
        <v>1189.4381191055261</v>
      </c>
      <c r="AE84">
        <f>'IDT-1'!F84</f>
        <v>0</v>
      </c>
      <c r="AF84" s="26"/>
      <c r="AG84">
        <f t="shared" si="5"/>
        <v>1189.4381191055261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7.5911584721595275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56.97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5.3260799999999984</v>
      </c>
      <c r="O85">
        <f>TPDDL_ISGS_exbus!BB85</f>
        <v>603.11324748524385</v>
      </c>
      <c r="P85" s="77">
        <v>71.772870799999993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345.4500000000001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61.31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10.463415931259499</v>
      </c>
      <c r="AD85">
        <f t="shared" si="4"/>
        <v>1168.5167310742543</v>
      </c>
      <c r="AE85">
        <f>'IDT-1'!F85</f>
        <v>0</v>
      </c>
      <c r="AF85" s="26"/>
      <c r="AG85">
        <f t="shared" si="5"/>
        <v>1168.5167310742543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12.16589861751152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56.97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5.2700159999999983</v>
      </c>
      <c r="O86">
        <f>TPDDL_ISGS_exbus!BB86</f>
        <v>606.35569155991902</v>
      </c>
      <c r="P86" s="77">
        <v>71.772870799999993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345.66000000000014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31.61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10.316592426806713</v>
      </c>
      <c r="AD86">
        <f t="shared" si="4"/>
        <v>1141.9346747987342</v>
      </c>
      <c r="AE86">
        <f>'IDT-1'!F86</f>
        <v>0</v>
      </c>
      <c r="AF86" s="26"/>
      <c r="AG86">
        <f t="shared" si="5"/>
        <v>1141.9346747987342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56.97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5.2758559999999992</v>
      </c>
      <c r="O87">
        <f>TPDDL_ISGS_exbus!BB87</f>
        <v>611.30657287818644</v>
      </c>
      <c r="P87" s="77">
        <v>71.772870799999993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345.78000000000009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8.6199999999999992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10.381270988591998</v>
      </c>
      <c r="AD87">
        <f t="shared" si="4"/>
        <v>1098.9978796154037</v>
      </c>
      <c r="AE87">
        <f>'IDT-1'!F87</f>
        <v>0</v>
      </c>
      <c r="AF87" s="26"/>
      <c r="AG87">
        <f t="shared" si="5"/>
        <v>1098.9978796154037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56.97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5.5339839999999993</v>
      </c>
      <c r="O88">
        <f>TPDDL_ISGS_exbus!BB88</f>
        <v>620.232423172822</v>
      </c>
      <c r="P88" s="77">
        <v>71.772870799999993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346.06000000000006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10.477479272806747</v>
      </c>
      <c r="AD88">
        <f t="shared" si="4"/>
        <v>1089.7456496258246</v>
      </c>
      <c r="AE88">
        <f>'IDT-1'!F88</f>
        <v>-0.66999999999999993</v>
      </c>
      <c r="AF88" s="26"/>
      <c r="AG88">
        <f t="shared" si="5"/>
        <v>1089.0756496258246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56.97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5.4884319999999995</v>
      </c>
      <c r="O89">
        <f>TPDDL_ISGS_exbus!BB89</f>
        <v>624.04431891485126</v>
      </c>
      <c r="P89" s="77">
        <v>71.772870799999993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345.92000000000007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2.85</v>
      </c>
      <c r="AB89" s="117">
        <f>-STOA!P89</f>
        <v>0</v>
      </c>
      <c r="AC89">
        <f t="shared" si="3"/>
        <v>10.642563010569534</v>
      </c>
      <c r="AD89">
        <f t="shared" si="4"/>
        <v>1078.2069096300911</v>
      </c>
      <c r="AE89">
        <f>'IDT-1'!F89</f>
        <v>-6.49</v>
      </c>
      <c r="AF89" s="26"/>
      <c r="AG89">
        <f t="shared" si="5"/>
        <v>1071.7169096300911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56.97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4.9896959999999995</v>
      </c>
      <c r="O90">
        <f>TPDDL_ISGS_exbus!BB90</f>
        <v>619.34963681188754</v>
      </c>
      <c r="P90" s="77">
        <v>71.772870799999993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346.20000000000005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10.776887481707359</v>
      </c>
      <c r="AD90">
        <f t="shared" si="4"/>
        <v>1053.1591670559897</v>
      </c>
      <c r="AE90">
        <f>'IDT-1'!F90</f>
        <v>0</v>
      </c>
      <c r="AF90" s="26"/>
      <c r="AG90">
        <f t="shared" si="5"/>
        <v>1053.1591670559897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5.0574399999999988</v>
      </c>
      <c r="O91">
        <f>TPDDL_ISGS_exbus!BB91</f>
        <v>610.18959951017246</v>
      </c>
      <c r="P91" s="77">
        <v>71.772870799999993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346.49000000000007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2.76</v>
      </c>
      <c r="AB91" s="117">
        <f>-STOA!P91</f>
        <v>0</v>
      </c>
      <c r="AC91">
        <f t="shared" si="3"/>
        <v>10.891533768877757</v>
      </c>
      <c r="AD91">
        <f t="shared" si="4"/>
        <v>1025.8949453968296</v>
      </c>
      <c r="AE91">
        <f>'IDT-1'!F91</f>
        <v>0</v>
      </c>
      <c r="AF91" s="26"/>
      <c r="AG91">
        <f t="shared" si="5"/>
        <v>1025.8949453968296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4.7035359999999997</v>
      </c>
      <c r="O92">
        <f>TPDDL_ISGS_exbus!BB92</f>
        <v>579.42652505622675</v>
      </c>
      <c r="P92" s="77">
        <v>71.772870799999993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348.60000000000008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2.76</v>
      </c>
      <c r="AB92" s="117">
        <f>-STOA!P92</f>
        <v>0</v>
      </c>
      <c r="AC92">
        <f t="shared" si="3"/>
        <v>10.547491083261082</v>
      </c>
      <c r="AD92">
        <f t="shared" si="4"/>
        <v>1007.2320096285007</v>
      </c>
      <c r="AE92">
        <f>'IDT-1'!F92</f>
        <v>-9.8510000000000009</v>
      </c>
      <c r="AF92" s="26"/>
      <c r="AG92">
        <f t="shared" si="5"/>
        <v>997.38100962850069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5.9900000000000011</v>
      </c>
      <c r="M93">
        <f>EDWPCL!W93</f>
        <v>0</v>
      </c>
      <c r="N93">
        <f>'MSW BWN'!W93</f>
        <v>4.5295039999999993</v>
      </c>
      <c r="O93">
        <f>TPDDL_ISGS_exbus!BB93</f>
        <v>561.79005199281175</v>
      </c>
      <c r="P93" s="77">
        <v>71.772870799999993</v>
      </c>
      <c r="Q93" s="77">
        <v>23.51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348.74000000000007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2.76</v>
      </c>
      <c r="AB93" s="117">
        <f>-STOA!P93</f>
        <v>0</v>
      </c>
      <c r="AC93">
        <f t="shared" si="3"/>
        <v>10.213224334075752</v>
      </c>
      <c r="AD93">
        <f t="shared" si="4"/>
        <v>1009.7589810661603</v>
      </c>
      <c r="AE93">
        <f>'IDT-1'!F93</f>
        <v>-39.213999999999999</v>
      </c>
      <c r="AF93" s="26"/>
      <c r="AG93">
        <f t="shared" si="5"/>
        <v>970.54498106616029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5.5880000000000001</v>
      </c>
      <c r="M94">
        <f>EDWPCL!W94</f>
        <v>0</v>
      </c>
      <c r="N94">
        <f>'MSW BWN'!W94</f>
        <v>4.3227679999999991</v>
      </c>
      <c r="O94">
        <f>TPDDL_ISGS_exbus!BB94</f>
        <v>555.9175161827967</v>
      </c>
      <c r="P94" s="77">
        <v>71.772870799999993</v>
      </c>
      <c r="Q94" s="77">
        <v>23.51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349.07000000000005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2.76</v>
      </c>
      <c r="AB94" s="117">
        <f>-STOA!P94</f>
        <v>0</v>
      </c>
      <c r="AC94">
        <f t="shared" si="3"/>
        <v>10.247874417369571</v>
      </c>
      <c r="AD94">
        <f t="shared" si="4"/>
        <v>993.57305917285157</v>
      </c>
      <c r="AE94">
        <f>'IDT-1'!F94</f>
        <v>-66.754000000000005</v>
      </c>
      <c r="AF94" s="26"/>
      <c r="AG94">
        <f t="shared" si="5"/>
        <v>926.81905917285155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5.9900000000000011</v>
      </c>
      <c r="M95">
        <f>EDWPCL!W95</f>
        <v>0</v>
      </c>
      <c r="N95">
        <f>'MSW BWN'!W95</f>
        <v>4.0249279999999992</v>
      </c>
      <c r="O95">
        <f>TPDDL_ISGS_exbus!BB95</f>
        <v>519.85198197940554</v>
      </c>
      <c r="P95" s="77">
        <v>38.32</v>
      </c>
      <c r="Q95" s="77">
        <v>7.660000000000001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349.40000000000009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2.76</v>
      </c>
      <c r="AB95" s="117">
        <f>-STOA!P95</f>
        <v>0</v>
      </c>
      <c r="AC95">
        <f t="shared" si="3"/>
        <v>9.411671786117779</v>
      </c>
      <c r="AD95">
        <f t="shared" si="4"/>
        <v>919.47501680071241</v>
      </c>
      <c r="AE95">
        <f>'IDT-1'!F95</f>
        <v>-29.507999999999999</v>
      </c>
      <c r="AF95" s="26"/>
      <c r="AG95">
        <f t="shared" si="5"/>
        <v>889.96701680071237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5.04</v>
      </c>
      <c r="M96">
        <f>EDWPCL!W96</f>
        <v>0</v>
      </c>
      <c r="N96">
        <f>'MSW BWN'!W96</f>
        <v>3.9747039999999991</v>
      </c>
      <c r="O96">
        <f>TPDDL_ISGS_exbus!BB96</f>
        <v>508.80212714919327</v>
      </c>
      <c r="P96" s="77">
        <v>38.32</v>
      </c>
      <c r="Q96" s="77">
        <v>7.6615639036341383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349.90000000000009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-69</v>
      </c>
      <c r="AA96" s="117">
        <f>STOA!J96</f>
        <v>2.76</v>
      </c>
      <c r="AB96" s="117">
        <f>-STOA!P96</f>
        <v>0</v>
      </c>
      <c r="AC96">
        <f t="shared" si="3"/>
        <v>9.8338543785734132</v>
      </c>
      <c r="AD96">
        <f t="shared" si="4"/>
        <v>848.50431928167859</v>
      </c>
      <c r="AE96">
        <f>'IDT-1'!F96</f>
        <v>0</v>
      </c>
      <c r="AF96" s="26"/>
      <c r="AG96">
        <f t="shared" si="5"/>
        <v>848.50431928167859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5.8760000000000003</v>
      </c>
      <c r="M97">
        <f>EDWPCL!W97</f>
        <v>0</v>
      </c>
      <c r="N97">
        <f>'MSW BWN'!W97</f>
        <v>3.7282559999999996</v>
      </c>
      <c r="O97">
        <f>TPDDL_ISGS_exbus!BB97</f>
        <v>508.24498880806806</v>
      </c>
      <c r="P97" s="77">
        <v>38.32</v>
      </c>
      <c r="Q97" s="77">
        <v>7.6615639036341383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314.93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2.76</v>
      </c>
      <c r="AB97" s="117">
        <f>-STOA!P97</f>
        <v>0</v>
      </c>
      <c r="AC97">
        <f t="shared" si="3"/>
        <v>9.4465004710717544</v>
      </c>
      <c r="AD97">
        <f t="shared" si="4"/>
        <v>822.954086848055</v>
      </c>
      <c r="AE97">
        <f>'IDT-1'!F97</f>
        <v>0</v>
      </c>
      <c r="AF97" s="26"/>
      <c r="AG97">
        <f t="shared" si="5"/>
        <v>822.954086848055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4.0027359999999996</v>
      </c>
      <c r="O98">
        <f>TPDDL_ISGS_exbus!BB98</f>
        <v>516.58881928158826</v>
      </c>
      <c r="P98" s="77">
        <v>38.32</v>
      </c>
      <c r="Q98" s="77">
        <v>7.6615639036341383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315.24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</v>
      </c>
      <c r="AA98" s="117">
        <f>STOA!J98</f>
        <v>2.76</v>
      </c>
      <c r="AB98" s="117">
        <f>-STOA!P98</f>
        <v>0</v>
      </c>
      <c r="AC98">
        <f t="shared" si="3"/>
        <v>9.9267922959208956</v>
      </c>
      <c r="AD98">
        <f t="shared" si="4"/>
        <v>786.65289574483654</v>
      </c>
      <c r="AE98">
        <f>'IDT-1'!F98</f>
        <v>0</v>
      </c>
      <c r="AF98" s="26"/>
      <c r="AG98">
        <f t="shared" si="5"/>
        <v>786.65289574483654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0.27374171390803359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1.28608371499128</v>
      </c>
      <c r="J99">
        <f t="shared" si="6"/>
        <v>0</v>
      </c>
      <c r="K99">
        <f t="shared" si="6"/>
        <v>0</v>
      </c>
      <c r="L99">
        <f t="shared" si="6"/>
        <v>0.1365456244228565</v>
      </c>
      <c r="M99">
        <f t="shared" si="6"/>
        <v>0</v>
      </c>
      <c r="N99">
        <f t="shared" si="6"/>
        <v>0.13100813599999991</v>
      </c>
      <c r="O99">
        <f t="shared" si="6"/>
        <v>14.506474297703157</v>
      </c>
      <c r="P99" s="77">
        <f t="shared" si="6"/>
        <v>1.4808262134317653</v>
      </c>
      <c r="Q99" s="77">
        <f t="shared" si="6"/>
        <v>0.44420413498828965</v>
      </c>
      <c r="R99" s="80">
        <f>SUM(R3:R98)/4000</f>
        <v>0.16740560939960644</v>
      </c>
      <c r="S99" s="80">
        <f t="shared" si="6"/>
        <v>0</v>
      </c>
      <c r="T99" s="78">
        <f t="shared" si="6"/>
        <v>0.79237999999999975</v>
      </c>
      <c r="U99" s="78">
        <f t="shared" si="6"/>
        <v>8.7347950000000019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1.4848749999999997</v>
      </c>
      <c r="Z99" s="75">
        <f t="shared" si="6"/>
        <v>-1.8062499999999999</v>
      </c>
      <c r="AA99" s="117">
        <f t="shared" si="6"/>
        <v>6.7059999999999995E-2</v>
      </c>
      <c r="AB99" s="117">
        <f t="shared" si="6"/>
        <v>0</v>
      </c>
      <c r="AC99">
        <f t="shared" si="6"/>
        <v>0.29035251915014826</v>
      </c>
      <c r="AD99">
        <f t="shared" si="6"/>
        <v>25.756546925694828</v>
      </c>
      <c r="AE99">
        <f t="shared" si="6"/>
        <v>-0.10513975</v>
      </c>
      <c r="AG99">
        <f t="shared" si="6"/>
        <v>25.651407175694839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-1.65225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0.97727999999999982</v>
      </c>
      <c r="O3">
        <f>NDMC_ISGS_exbus!BB3</f>
        <v>89.592414995081299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1.000378939619835</v>
      </c>
      <c r="AD3">
        <f>SUM(B3:AB3,AI3:AR3)-AC3</f>
        <v>112.6790460171796</v>
      </c>
      <c r="AE3">
        <f>'IDT-1'!E3</f>
        <v>0</v>
      </c>
      <c r="AF3" s="26"/>
      <c r="AG3">
        <f>SUM(AD3:AF3)+AT3</f>
        <v>112.6790460171796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1.0114847999999999</v>
      </c>
      <c r="O4">
        <f>NDMC_ISGS_exbus!BB4</f>
        <v>89.592456288378372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1.0006803052408493</v>
      </c>
      <c r="AD4">
        <f t="shared" ref="AD4:AD67" si="1">SUM(B4:AB4,AI4:AR4)-AC4</f>
        <v>112.71299074485566</v>
      </c>
      <c r="AE4">
        <f>'IDT-1'!E4</f>
        <v>0</v>
      </c>
      <c r="AF4" s="26"/>
      <c r="AG4">
        <f t="shared" ref="AG4:AG67" si="2">SUM(AD4:AF4)+AT4</f>
        <v>112.71299074485566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0.9880707999999998</v>
      </c>
      <c r="O5">
        <f>NDMC_ISGS_exbus!BB5</f>
        <v>89.972810445754106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1.0038213786257557</v>
      </c>
      <c r="AD5">
        <f t="shared" si="1"/>
        <v>113.06678982884648</v>
      </c>
      <c r="AE5">
        <f>'IDT-1'!E5</f>
        <v>0</v>
      </c>
      <c r="AF5" s="26"/>
      <c r="AG5">
        <f t="shared" si="2"/>
        <v>113.06678982884648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0.9489795999999997</v>
      </c>
      <c r="O6">
        <f>NDMC_ISGS_exbus!BB6</f>
        <v>89.972851739051208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1.0034777394467702</v>
      </c>
      <c r="AD6">
        <f t="shared" si="1"/>
        <v>113.02808356132257</v>
      </c>
      <c r="AE6">
        <f>'IDT-1'!E6</f>
        <v>0</v>
      </c>
      <c r="AF6" s="26"/>
      <c r="AG6">
        <f t="shared" si="2"/>
        <v>113.02808356132257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2.0986175115207373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0.93717079999999986</v>
      </c>
      <c r="O7">
        <f>NDMC_ISGS_exbus!BB7</f>
        <v>90.022515483916507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1.0038090989542203</v>
      </c>
      <c r="AD7">
        <f t="shared" si="1"/>
        <v>113.06540669129808</v>
      </c>
      <c r="AE7">
        <f>'IDT-1'!E7</f>
        <v>0</v>
      </c>
      <c r="AF7" s="26"/>
      <c r="AG7">
        <f t="shared" si="2"/>
        <v>113.06540669129808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2.0986175115207373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0.9001155999999999</v>
      </c>
      <c r="O8">
        <f>NDMC_ISGS_exbus!BB8</f>
        <v>90.02255677721358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1.0034833765752347</v>
      </c>
      <c r="AD8">
        <f t="shared" si="1"/>
        <v>113.02871850697414</v>
      </c>
      <c r="AE8">
        <f>'IDT-1'!E8</f>
        <v>0</v>
      </c>
      <c r="AF8" s="26"/>
      <c r="AG8">
        <f t="shared" si="2"/>
        <v>113.02871850697414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2.0986175115207373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0.95081199999999977</v>
      </c>
      <c r="O9">
        <f>NDMC_ISGS_exbus!BB9</f>
        <v>90.022515483916507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1.0039291415142202</v>
      </c>
      <c r="AD9">
        <f t="shared" si="1"/>
        <v>113.07892784873808</v>
      </c>
      <c r="AE9">
        <f>'IDT-1'!E9</f>
        <v>0</v>
      </c>
      <c r="AF9" s="26"/>
      <c r="AG9">
        <f t="shared" si="2"/>
        <v>113.07892784873808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2.0986175115207373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0.97727999999999982</v>
      </c>
      <c r="O10">
        <f>NDMC_ISGS_exbus!BB10</f>
        <v>90.02255677721358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1.0041624232952346</v>
      </c>
      <c r="AD10">
        <f t="shared" si="1"/>
        <v>113.10520386025414</v>
      </c>
      <c r="AE10">
        <f>'IDT-1'!E10</f>
        <v>0</v>
      </c>
      <c r="AF10" s="26"/>
      <c r="AG10">
        <f t="shared" si="2"/>
        <v>113.10520386025414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0.9499976</v>
      </c>
      <c r="O11">
        <f>NDMC_ISGS_exbus!BB11</f>
        <v>90.022515483916507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1.0039219747942203</v>
      </c>
      <c r="AD11">
        <f t="shared" si="1"/>
        <v>113.07812061545808</v>
      </c>
      <c r="AE11">
        <f>'IDT-1'!E11</f>
        <v>0</v>
      </c>
      <c r="AF11" s="26"/>
      <c r="AG11">
        <f t="shared" si="2"/>
        <v>113.07812061545808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0.96262079999999983</v>
      </c>
      <c r="O12">
        <f>NDMC_ISGS_exbus!BB12</f>
        <v>90.02255677721358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1.0040334223352345</v>
      </c>
      <c r="AD12">
        <f t="shared" si="1"/>
        <v>113.09067366121413</v>
      </c>
      <c r="AE12">
        <f>'IDT-1'!E12</f>
        <v>0</v>
      </c>
      <c r="AF12" s="26"/>
      <c r="AG12">
        <f t="shared" si="2"/>
        <v>113.09067366121413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0.96852519999999975</v>
      </c>
      <c r="O13">
        <f>NDMC_ISGS_exbus!BB13</f>
        <v>90.070618483916505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1.0045083240742203</v>
      </c>
      <c r="AD13">
        <f t="shared" si="1"/>
        <v>113.14416486617807</v>
      </c>
      <c r="AE13">
        <f>'IDT-1'!E13</f>
        <v>0</v>
      </c>
      <c r="AF13" s="26"/>
      <c r="AG13">
        <f t="shared" si="2"/>
        <v>113.14416486617807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2.0986175115207373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0.96262079999999983</v>
      </c>
      <c r="O14">
        <f>NDMC_ISGS_exbus!BB14</f>
        <v>90.072607777213577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1.0044738711352343</v>
      </c>
      <c r="AD14">
        <f t="shared" si="1"/>
        <v>113.14028421241413</v>
      </c>
      <c r="AE14">
        <f>'IDT-1'!E14</f>
        <v>0</v>
      </c>
      <c r="AF14" s="26"/>
      <c r="AG14">
        <f t="shared" si="2"/>
        <v>113.14028421241413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2.0986175115207373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0.94307519999999978</v>
      </c>
      <c r="O15">
        <f>NDMC_ISGS_exbus!BB15</f>
        <v>90.072566483916503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1.0043015064742202</v>
      </c>
      <c r="AD15">
        <f t="shared" si="1"/>
        <v>113.12086968377808</v>
      </c>
      <c r="AE15">
        <f>'IDT-1'!E15</f>
        <v>0</v>
      </c>
      <c r="AF15" s="26"/>
      <c r="AG15">
        <f t="shared" si="2"/>
        <v>113.12086968377808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0.95081199999999977</v>
      </c>
      <c r="O16">
        <f>NDMC_ISGS_exbus!BB16</f>
        <v>90.072607777213577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1.0043699536952344</v>
      </c>
      <c r="AD16">
        <f t="shared" si="1"/>
        <v>113.12857932985413</v>
      </c>
      <c r="AE16">
        <f>'IDT-1'!E16</f>
        <v>0</v>
      </c>
      <c r="AF16" s="26"/>
      <c r="AG16">
        <f t="shared" si="2"/>
        <v>113.12857932985413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0.98603479999999977</v>
      </c>
      <c r="O17">
        <f>NDMC_ISGS_exbus!BB17</f>
        <v>90.072566483916503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1.0046795509542201</v>
      </c>
      <c r="AD17">
        <f t="shared" si="1"/>
        <v>113.16345123929807</v>
      </c>
      <c r="AE17">
        <f>'IDT-1'!E17</f>
        <v>0</v>
      </c>
      <c r="AF17" s="26"/>
      <c r="AG17">
        <f t="shared" si="2"/>
        <v>113.16345123929807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1.0065983999999999</v>
      </c>
      <c r="O18">
        <f>NDMC_ISGS_exbus!BB18</f>
        <v>90.072607777213577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1.0048608740152345</v>
      </c>
      <c r="AD18">
        <f t="shared" si="1"/>
        <v>113.18387480953413</v>
      </c>
      <c r="AE18">
        <f>'IDT-1'!E18</f>
        <v>0</v>
      </c>
      <c r="AF18" s="26"/>
      <c r="AG18">
        <f t="shared" si="2"/>
        <v>113.18387480953413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2.0986175115207373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0.97341159999999971</v>
      </c>
      <c r="O19">
        <f>NDMC_ISGS_exbus!BB19</f>
        <v>90.032634515906054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1.0042170654757283</v>
      </c>
      <c r="AD19">
        <f t="shared" si="1"/>
        <v>113.11135855676612</v>
      </c>
      <c r="AE19">
        <f>'IDT-1'!E19</f>
        <v>0</v>
      </c>
      <c r="AF19" s="26"/>
      <c r="AG19">
        <f t="shared" si="2"/>
        <v>113.11135855676612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0.92067919999999992</v>
      </c>
      <c r="O20">
        <f>NDMC_ISGS_exbus!BB20</f>
        <v>90.178018927203141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1.0050324031751428</v>
      </c>
      <c r="AD20">
        <f t="shared" si="1"/>
        <v>113.2031952303638</v>
      </c>
      <c r="AE20">
        <f>'IDT-1'!E20</f>
        <v>0</v>
      </c>
      <c r="AF20" s="26"/>
      <c r="AG20">
        <f t="shared" si="2"/>
        <v>113.2031952303638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0.92067919999999992</v>
      </c>
      <c r="O21">
        <f>NDMC_ISGS_exbus!BB21</f>
        <v>90.203767453773693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1.0052589902089635</v>
      </c>
      <c r="AD21">
        <f t="shared" si="1"/>
        <v>113.22871716990052</v>
      </c>
      <c r="AE21">
        <f>'IDT-1'!E21</f>
        <v>0</v>
      </c>
      <c r="AF21" s="26"/>
      <c r="AG21">
        <f t="shared" si="2"/>
        <v>113.22871716990052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0.96547119999999975</v>
      </c>
      <c r="O22">
        <f>NDMC_ISGS_exbus!BB22</f>
        <v>90.273443193761324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1.0062663063208548</v>
      </c>
      <c r="AD22">
        <f t="shared" si="1"/>
        <v>113.34217759377627</v>
      </c>
      <c r="AE22">
        <f>'IDT-1'!E22</f>
        <v>0</v>
      </c>
      <c r="AF22" s="26"/>
      <c r="AG22">
        <f t="shared" si="2"/>
        <v>113.34217759377627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0.93818879999999982</v>
      </c>
      <c r="O23">
        <f>NDMC_ISGS_exbus!BB23</f>
        <v>88.645216798375287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0.99169959292882215</v>
      </c>
      <c r="AD23">
        <f t="shared" si="1"/>
        <v>111.7014359671646</v>
      </c>
      <c r="AE23">
        <f>'IDT-1'!E23</f>
        <v>0</v>
      </c>
      <c r="AF23" s="26"/>
      <c r="AG23">
        <f t="shared" si="2"/>
        <v>111.7014359671646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1.0104667999999999</v>
      </c>
      <c r="O24">
        <f>NDMC_ISGS_exbus!BB24</f>
        <v>88.645216798375287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0.99233563932882218</v>
      </c>
      <c r="AD24">
        <f t="shared" si="1"/>
        <v>111.77307792076459</v>
      </c>
      <c r="AE24">
        <f>'IDT-1'!E24</f>
        <v>0</v>
      </c>
      <c r="AF24" s="26"/>
      <c r="AG24">
        <f t="shared" si="2"/>
        <v>111.77307792076459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0.9880707999999998</v>
      </c>
      <c r="O25">
        <f>NDMC_ISGS_exbus!BB25</f>
        <v>88.50538997305884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0.987292052911665</v>
      </c>
      <c r="AD25">
        <f t="shared" si="1"/>
        <v>111.20498668705025</v>
      </c>
      <c r="AE25">
        <f>'IDT-1'!E25</f>
        <v>0</v>
      </c>
      <c r="AF25" s="26"/>
      <c r="AG25">
        <f t="shared" si="2"/>
        <v>111.20498668705025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0.96648919999999972</v>
      </c>
      <c r="O26">
        <f>NDMC_ISGS_exbus!BB26</f>
        <v>88.751053645267007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0.98926397514709674</v>
      </c>
      <c r="AD26">
        <f t="shared" si="1"/>
        <v>111.42709683702299</v>
      </c>
      <c r="AE26">
        <f>'IDT-1'!E26</f>
        <v>0</v>
      </c>
      <c r="AF26" s="26"/>
      <c r="AG26">
        <f t="shared" si="2"/>
        <v>111.42709683702299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17.959999999999997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0.89706159999999979</v>
      </c>
      <c r="O27">
        <f>NDMC_ISGS_exbus!BB27</f>
        <v>90.0578182036692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0.98844854038103602</v>
      </c>
      <c r="AD27">
        <f t="shared" si="1"/>
        <v>111.33524923019122</v>
      </c>
      <c r="AE27">
        <f>'IDT-1'!E27</f>
        <v>0</v>
      </c>
      <c r="AF27" s="26"/>
      <c r="AG27">
        <f t="shared" si="2"/>
        <v>111.33524923019122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17.959999999999997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0.92943399999999998</v>
      </c>
      <c r="O28">
        <f>NDMC_ISGS_exbus!BB28</f>
        <v>91.510571895369182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1.0015176499879959</v>
      </c>
      <c r="AD28">
        <f t="shared" si="1"/>
        <v>112.80730621228425</v>
      </c>
      <c r="AE28">
        <f>'IDT-1'!E28</f>
        <v>0</v>
      </c>
      <c r="AF28" s="26"/>
      <c r="AG28">
        <f t="shared" si="2"/>
        <v>112.80730621228425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0.99580759999999979</v>
      </c>
      <c r="O29">
        <f>NDMC_ISGS_exbus!BB29</f>
        <v>93.086641242469184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1.015971147922476</v>
      </c>
      <c r="AD29">
        <f t="shared" si="1"/>
        <v>114.43529566144979</v>
      </c>
      <c r="AE29">
        <f>'IDT-1'!E29</f>
        <v>0</v>
      </c>
      <c r="AF29" s="26"/>
      <c r="AG29">
        <f t="shared" si="2"/>
        <v>114.43529566144979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1.2719741478070494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1.0338807999999999</v>
      </c>
      <c r="O30">
        <f>NDMC_ISGS_exbus!BB30</f>
        <v>96.129230359369188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1.0358047507031509</v>
      </c>
      <c r="AD30">
        <f t="shared" si="1"/>
        <v>116.66928055647308</v>
      </c>
      <c r="AE30">
        <f>'IDT-1'!E30</f>
        <v>0</v>
      </c>
      <c r="AF30" s="26"/>
      <c r="AG30">
        <f t="shared" si="2"/>
        <v>116.66928055647308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1.2719741478070494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17.959741191728511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1.0163711999999998</v>
      </c>
      <c r="O31">
        <f>NDMC_ISGS_exbus!BB31</f>
        <v>99.227810605775801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1.0629158948787401</v>
      </c>
      <c r="AD31">
        <f t="shared" si="1"/>
        <v>119.72298125043262</v>
      </c>
      <c r="AE31">
        <f>'IDT-1'!E31</f>
        <v>0</v>
      </c>
      <c r="AF31" s="26"/>
      <c r="AG31">
        <f t="shared" si="2"/>
        <v>119.72298125043262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1.2719741478070494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17.959741191728511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1.0212575999999998</v>
      </c>
      <c r="O32">
        <f>NDMC_ISGS_exbus!BB32</f>
        <v>99.567638153375796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1.2767093776176199</v>
      </c>
      <c r="AD32">
        <f t="shared" si="1"/>
        <v>143.80390171529373</v>
      </c>
      <c r="AE32">
        <f>'IDT-1'!E32</f>
        <v>0</v>
      </c>
      <c r="AF32" s="26"/>
      <c r="AG32">
        <f t="shared" si="2"/>
        <v>143.80390171529373</v>
      </c>
      <c r="AI32" s="75">
        <f>PXIL!K32</f>
        <v>0</v>
      </c>
      <c r="AJ32" s="75">
        <f>PXIL!Q32</f>
        <v>0</v>
      </c>
      <c r="AK32" s="75">
        <f>RTM_IEX!K32</f>
        <v>23.95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1.2719741478070494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0.99397519999999973</v>
      </c>
      <c r="O33">
        <f>NDMC_ISGS_exbus!BB33</f>
        <v>99.567638153375796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1.2764715700104092</v>
      </c>
      <c r="AD33">
        <f t="shared" si="1"/>
        <v>143.77711593117243</v>
      </c>
      <c r="AE33">
        <f>'IDT-1'!E33</f>
        <v>0</v>
      </c>
      <c r="AF33" s="26"/>
      <c r="AG33">
        <f t="shared" si="2"/>
        <v>143.77711593117243</v>
      </c>
      <c r="AI33" s="75">
        <f>PXIL!K33</f>
        <v>0</v>
      </c>
      <c r="AJ33" s="75">
        <f>PXIL!Q33</f>
        <v>0</v>
      </c>
      <c r="AK33" s="75">
        <f>RTM_IEX!K33</f>
        <v>23.95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1.2719741478070494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0.97931599999999974</v>
      </c>
      <c r="O34">
        <f>NDMC_ISGS_exbus!BB34</f>
        <v>99.567638153375796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1.2763425690504091</v>
      </c>
      <c r="AD34">
        <f t="shared" si="1"/>
        <v>143.76258573213244</v>
      </c>
      <c r="AE34">
        <f>'IDT-1'!E34</f>
        <v>0</v>
      </c>
      <c r="AF34" s="26"/>
      <c r="AG34">
        <f t="shared" si="2"/>
        <v>143.76258573213244</v>
      </c>
      <c r="AI34" s="75">
        <f>PXIL!K34</f>
        <v>0</v>
      </c>
      <c r="AJ34" s="75">
        <f>PXIL!Q34</f>
        <v>0</v>
      </c>
      <c r="AK34" s="75">
        <f>RTM_IEX!K34</f>
        <v>23.95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1.2719741478070494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17.959760197609988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1.0310303999999997</v>
      </c>
      <c r="O35">
        <f>NDMC_ISGS_exbus!BB35</f>
        <v>99.227810605775801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1.2738050630904971</v>
      </c>
      <c r="AD35">
        <f t="shared" si="1"/>
        <v>143.47677028810233</v>
      </c>
      <c r="AE35">
        <f>'IDT-1'!E35</f>
        <v>0</v>
      </c>
      <c r="AF35" s="26"/>
      <c r="AG35">
        <f t="shared" si="2"/>
        <v>143.47677028810233</v>
      </c>
      <c r="AI35" s="75">
        <f>PXIL!K35</f>
        <v>0</v>
      </c>
      <c r="AJ35" s="75">
        <f>PXIL!Q35</f>
        <v>0</v>
      </c>
      <c r="AK35" s="75">
        <f>RTM_IEX!K35</f>
        <v>23.95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1.2719741478070494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17.959760995408875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0.98705279999999973</v>
      </c>
      <c r="O36">
        <f>NDMC_ISGS_exbus!BB36</f>
        <v>98.707328808723346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1.2688378274170657</v>
      </c>
      <c r="AD36">
        <f t="shared" si="1"/>
        <v>142.91727892452221</v>
      </c>
      <c r="AE36">
        <f>'IDT-1'!E36</f>
        <v>0</v>
      </c>
      <c r="AF36" s="26"/>
      <c r="AG36">
        <f t="shared" si="2"/>
        <v>142.91727892452221</v>
      </c>
      <c r="AI36" s="75">
        <f>PXIL!K36</f>
        <v>0</v>
      </c>
      <c r="AJ36" s="75">
        <f>PXIL!Q36</f>
        <v>0</v>
      </c>
      <c r="AK36" s="75">
        <f>RTM_IEX!K36</f>
        <v>23.95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0.99784359999999983</v>
      </c>
      <c r="O37">
        <f>NDMC_ISGS_exbus!BB37</f>
        <v>96.375661572023347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1.2556924436225527</v>
      </c>
      <c r="AD37">
        <f t="shared" si="1"/>
        <v>141.43663069530385</v>
      </c>
      <c r="AE37">
        <f>'IDT-1'!E37</f>
        <v>0</v>
      </c>
      <c r="AF37" s="26"/>
      <c r="AG37">
        <f t="shared" si="2"/>
        <v>141.43663069530385</v>
      </c>
      <c r="AI37" s="75">
        <f>PXIL!K37</f>
        <v>0</v>
      </c>
      <c r="AJ37" s="75">
        <f>PXIL!Q37</f>
        <v>0</v>
      </c>
      <c r="AK37" s="75">
        <f>RTM_IEX!K37</f>
        <v>23.95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1.0125027999999998</v>
      </c>
      <c r="O38">
        <f>NDMC_ISGS_exbus!BB38</f>
        <v>95.06224859912335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1.2442634104210326</v>
      </c>
      <c r="AD38">
        <f t="shared" si="1"/>
        <v>140.14930595560537</v>
      </c>
      <c r="AE38">
        <f>'IDT-1'!E38</f>
        <v>0</v>
      </c>
      <c r="AF38" s="26"/>
      <c r="AG38">
        <f t="shared" si="2"/>
        <v>140.14930595560537</v>
      </c>
      <c r="AI38" s="75">
        <f>PXIL!K38</f>
        <v>0</v>
      </c>
      <c r="AJ38" s="75">
        <f>PXIL!Q38</f>
        <v>0</v>
      </c>
      <c r="AK38" s="75">
        <f>RTM_IEX!K38</f>
        <v>23.95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2.0988179669030731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0.95284799999999981</v>
      </c>
      <c r="O39">
        <f>NDMC_ISGS_exbus!BB39</f>
        <v>93.406794625023352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1.2291704532089527</v>
      </c>
      <c r="AD39">
        <f t="shared" si="1"/>
        <v>138.44929013871746</v>
      </c>
      <c r="AE39">
        <f>'IDT-1'!E39</f>
        <v>0</v>
      </c>
      <c r="AF39" s="26"/>
      <c r="AG39">
        <f t="shared" si="2"/>
        <v>138.44929013871746</v>
      </c>
      <c r="AI39" s="75">
        <f>PXIL!K39</f>
        <v>0</v>
      </c>
      <c r="AJ39" s="75">
        <f>PXIL!Q39</f>
        <v>0</v>
      </c>
      <c r="AK39" s="75">
        <f>RTM_IEX!K39</f>
        <v>23.95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2.0988179669030731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1.0017119999999999</v>
      </c>
      <c r="O40">
        <f>NDMC_ISGS_exbus!BB40</f>
        <v>92.51250623740944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1.2217307185979502</v>
      </c>
      <c r="AD40">
        <f t="shared" si="1"/>
        <v>137.61130548571458</v>
      </c>
      <c r="AE40">
        <f>'IDT-1'!E40</f>
        <v>0</v>
      </c>
      <c r="AF40" s="26"/>
      <c r="AG40">
        <f t="shared" si="2"/>
        <v>137.61130548571458</v>
      </c>
      <c r="AI40" s="75">
        <f>PXIL!K40</f>
        <v>0</v>
      </c>
      <c r="AJ40" s="75">
        <f>PXIL!Q40</f>
        <v>0</v>
      </c>
      <c r="AK40" s="75">
        <f>RTM_IEX!K40</f>
        <v>23.95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2.0988179669030731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0.99580759999999979</v>
      </c>
      <c r="O41">
        <f>NDMC_ISGS_exbus!BB41</f>
        <v>91.146783618681795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1.2096604008331469</v>
      </c>
      <c r="AD41">
        <f t="shared" si="1"/>
        <v>136.25174878475173</v>
      </c>
      <c r="AE41">
        <f>'IDT-1'!E41</f>
        <v>0</v>
      </c>
      <c r="AF41" s="26"/>
      <c r="AG41">
        <f t="shared" si="2"/>
        <v>136.25174878475173</v>
      </c>
      <c r="AI41" s="75">
        <f>PXIL!K41</f>
        <v>0</v>
      </c>
      <c r="AJ41" s="75">
        <f>PXIL!Q41</f>
        <v>0</v>
      </c>
      <c r="AK41" s="75">
        <f>RTM_IEX!K41</f>
        <v>23.95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2.0988179669030731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1.0017119999999999</v>
      </c>
      <c r="O42">
        <f>NDMC_ISGS_exbus!BB42</f>
        <v>91.018435600681784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1.2085828969947467</v>
      </c>
      <c r="AD42">
        <f t="shared" si="1"/>
        <v>136.13038267059011</v>
      </c>
      <c r="AE42">
        <f>'IDT-1'!E42</f>
        <v>0</v>
      </c>
      <c r="AF42" s="26"/>
      <c r="AG42">
        <f t="shared" si="2"/>
        <v>136.13038267059011</v>
      </c>
      <c r="AI42" s="75">
        <f>PXIL!K42</f>
        <v>0</v>
      </c>
      <c r="AJ42" s="75">
        <f>PXIL!Q42</f>
        <v>0</v>
      </c>
      <c r="AK42" s="75">
        <f>RTM_IEX!K42</f>
        <v>23.95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2.0988179669030731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0.97829799999999978</v>
      </c>
      <c r="O43">
        <f>NDMC_ISGS_exbus!BB43</f>
        <v>90.833224737781777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1.2067469982012267</v>
      </c>
      <c r="AD43">
        <f t="shared" si="1"/>
        <v>135.92359370648362</v>
      </c>
      <c r="AE43">
        <f>'IDT-1'!E43</f>
        <v>0</v>
      </c>
      <c r="AF43" s="26"/>
      <c r="AG43">
        <f t="shared" si="2"/>
        <v>135.92359370648362</v>
      </c>
      <c r="AI43" s="75">
        <f>PXIL!K43</f>
        <v>0</v>
      </c>
      <c r="AJ43" s="75">
        <f>PXIL!Q43</f>
        <v>0</v>
      </c>
      <c r="AK43" s="75">
        <f>RTM_IEX!K43</f>
        <v>23.95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2.0988179669030731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0.96262079999999983</v>
      </c>
      <c r="O44">
        <f>NDMC_ISGS_exbus!BB44</f>
        <v>90.138746598581804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1.200497631216267</v>
      </c>
      <c r="AD44">
        <f t="shared" si="1"/>
        <v>135.2196877342686</v>
      </c>
      <c r="AE44">
        <f>'IDT-1'!E44</f>
        <v>0</v>
      </c>
      <c r="AF44" s="26"/>
      <c r="AG44">
        <f t="shared" si="2"/>
        <v>135.2196877342686</v>
      </c>
      <c r="AI44" s="75">
        <f>PXIL!K44</f>
        <v>0</v>
      </c>
      <c r="AJ44" s="75">
        <f>PXIL!Q44</f>
        <v>0</v>
      </c>
      <c r="AK44" s="75">
        <f>RTM_IEX!K44</f>
        <v>23.95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2.0988179669030731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0.99092119999999984</v>
      </c>
      <c r="O45">
        <f>NDMC_ISGS_exbus!BB45</f>
        <v>89.654564500581785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1.1964858722738667</v>
      </c>
      <c r="AD45">
        <f t="shared" si="1"/>
        <v>134.76781779521099</v>
      </c>
      <c r="AE45">
        <f>'IDT-1'!E45</f>
        <v>0</v>
      </c>
      <c r="AF45" s="26"/>
      <c r="AG45">
        <f t="shared" si="2"/>
        <v>134.76781779521099</v>
      </c>
      <c r="AI45" s="75">
        <f>PXIL!K45</f>
        <v>0</v>
      </c>
      <c r="AJ45" s="75">
        <f>PXIL!Q45</f>
        <v>0</v>
      </c>
      <c r="AK45" s="75">
        <f>RTM_IEX!K45</f>
        <v>23.95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2.0988179669030731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0.9499976</v>
      </c>
      <c r="O46">
        <f>NDMC_ISGS_exbus!BB46</f>
        <v>89.654587988332523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1.1961259512860734</v>
      </c>
      <c r="AD46">
        <f t="shared" si="1"/>
        <v>134.72727760394952</v>
      </c>
      <c r="AE46">
        <f>'IDT-1'!E46</f>
        <v>0</v>
      </c>
      <c r="AF46" s="26"/>
      <c r="AG46">
        <f t="shared" si="2"/>
        <v>134.72727760394952</v>
      </c>
      <c r="AI46" s="75">
        <f>PXIL!K46</f>
        <v>0</v>
      </c>
      <c r="AJ46" s="75">
        <f>PXIL!Q46</f>
        <v>0</v>
      </c>
      <c r="AK46" s="75">
        <f>RTM_IEX!K46</f>
        <v>23.95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2.0988179669030731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17.959999999999997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0.95081199999999977</v>
      </c>
      <c r="O47">
        <f>NDMC_ISGS_exbus!BB47</f>
        <v>89.173624859532524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1.1919006424726333</v>
      </c>
      <c r="AD47">
        <f t="shared" si="1"/>
        <v>134.25135418396295</v>
      </c>
      <c r="AE47">
        <f>'IDT-1'!E47</f>
        <v>0</v>
      </c>
      <c r="AF47" s="26"/>
      <c r="AG47">
        <f t="shared" si="2"/>
        <v>134.25135418396295</v>
      </c>
      <c r="AI47" s="75">
        <f>PXIL!K47</f>
        <v>0</v>
      </c>
      <c r="AJ47" s="75">
        <f>PXIL!Q47</f>
        <v>0</v>
      </c>
      <c r="AK47" s="75">
        <f>RTM_IEX!K47</f>
        <v>23.95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2.0988179669030731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17.959999999999997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0.93045199999999995</v>
      </c>
      <c r="O48">
        <f>NDMC_ISGS_exbus!BB48</f>
        <v>88.69266173073251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1.1874889989391932</v>
      </c>
      <c r="AD48">
        <f t="shared" si="1"/>
        <v>133.75444269869638</v>
      </c>
      <c r="AE48">
        <f>'IDT-1'!E48</f>
        <v>0</v>
      </c>
      <c r="AF48" s="26"/>
      <c r="AG48">
        <f t="shared" si="2"/>
        <v>133.75444269869638</v>
      </c>
      <c r="AI48" s="75">
        <f>PXIL!K48</f>
        <v>0</v>
      </c>
      <c r="AJ48" s="75">
        <f>PXIL!Q48</f>
        <v>0</v>
      </c>
      <c r="AK48" s="75">
        <f>RTM_IEX!K48</f>
        <v>23.95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2.0988179669030731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17.960921680132618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0.92352959999999984</v>
      </c>
      <c r="O49">
        <f>NDMC_ISGS_exbus!BB49</f>
        <v>88.692654571176888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1.1874361296002709</v>
      </c>
      <c r="AD49">
        <f t="shared" si="1"/>
        <v>133.74848768861233</v>
      </c>
      <c r="AE49">
        <f>'IDT-1'!E49</f>
        <v>0</v>
      </c>
      <c r="AF49" s="26"/>
      <c r="AG49">
        <f t="shared" si="2"/>
        <v>133.74848768861233</v>
      </c>
      <c r="AI49" s="75">
        <f>PXIL!K49</f>
        <v>0</v>
      </c>
      <c r="AJ49" s="75">
        <f>PXIL!Q49</f>
        <v>0</v>
      </c>
      <c r="AK49" s="75">
        <f>RTM_IEX!K49</f>
        <v>23.95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2.0988179669030731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17.960918648267146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0.98216639999999988</v>
      </c>
      <c r="O50">
        <f>NDMC_ISGS_exbus!BB50</f>
        <v>88.692644664041381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1.1879520195770621</v>
      </c>
      <c r="AD50">
        <f t="shared" si="1"/>
        <v>133.80659565963452</v>
      </c>
      <c r="AE50">
        <f>'IDT-1'!E50</f>
        <v>0</v>
      </c>
      <c r="AF50" s="26"/>
      <c r="AG50">
        <f t="shared" si="2"/>
        <v>133.80659565963452</v>
      </c>
      <c r="AI50" s="75">
        <f>PXIL!K50</f>
        <v>0</v>
      </c>
      <c r="AJ50" s="75">
        <f>PXIL!Q50</f>
        <v>0</v>
      </c>
      <c r="AK50" s="75">
        <f>RTM_IEX!K50</f>
        <v>23.95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2.0986175115207373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17.960920202617533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0.94511119999999993</v>
      </c>
      <c r="O51">
        <f>NDMC_ISGS_exbus!BB51</f>
        <v>88.158940384930503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1.1829275858318054</v>
      </c>
      <c r="AD51">
        <f t="shared" si="1"/>
        <v>133.24066171323696</v>
      </c>
      <c r="AE51">
        <f>'IDT-1'!E51</f>
        <v>0</v>
      </c>
      <c r="AF51" s="26"/>
      <c r="AG51">
        <f t="shared" si="2"/>
        <v>133.24066171323696</v>
      </c>
      <c r="AI51" s="75">
        <f>PXIL!K51</f>
        <v>0</v>
      </c>
      <c r="AJ51" s="75">
        <f>PXIL!Q51</f>
        <v>0</v>
      </c>
      <c r="AK51" s="75">
        <f>RTM_IEX!K51</f>
        <v>23.95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2.0986175115207373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17.960918648267146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0.96465679999999987</v>
      </c>
      <c r="O52">
        <f>NDMC_ISGS_exbus!BB52</f>
        <v>88.158940384930503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1.1830995734335219</v>
      </c>
      <c r="AD52">
        <f t="shared" si="1"/>
        <v>133.26003377128487</v>
      </c>
      <c r="AE52">
        <f>'IDT-1'!E52</f>
        <v>0</v>
      </c>
      <c r="AF52" s="26"/>
      <c r="AG52">
        <f t="shared" si="2"/>
        <v>133.26003377128487</v>
      </c>
      <c r="AI52" s="75">
        <f>PXIL!K52</f>
        <v>0</v>
      </c>
      <c r="AJ52" s="75">
        <f>PXIL!Q52</f>
        <v>0</v>
      </c>
      <c r="AK52" s="75">
        <f>RTM_IEX!K52</f>
        <v>23.95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2.0986175115207373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0.8931931999999998</v>
      </c>
      <c r="O53">
        <f>NDMC_ISGS_exbus!BB53</f>
        <v>88.158940384930503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1.1824626096487709</v>
      </c>
      <c r="AD53">
        <f t="shared" si="1"/>
        <v>133.18828848680246</v>
      </c>
      <c r="AE53">
        <f>'IDT-1'!E53</f>
        <v>0</v>
      </c>
      <c r="AF53" s="26"/>
      <c r="AG53">
        <f t="shared" si="2"/>
        <v>133.18828848680246</v>
      </c>
      <c r="AI53" s="75">
        <f>PXIL!K53</f>
        <v>0</v>
      </c>
      <c r="AJ53" s="75">
        <f>PXIL!Q53</f>
        <v>0</v>
      </c>
      <c r="AK53" s="75">
        <f>RTM_IEX!K53</f>
        <v>23.95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2.0986175115207373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17.960913292950046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0.92352959999999984</v>
      </c>
      <c r="O54">
        <f>NDMC_ISGS_exbus!BB54</f>
        <v>88.098940384930501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1.1822096069467314</v>
      </c>
      <c r="AD54">
        <f t="shared" si="1"/>
        <v>133.15979118245454</v>
      </c>
      <c r="AE54">
        <f>'IDT-1'!E54</f>
        <v>0</v>
      </c>
      <c r="AF54" s="26"/>
      <c r="AG54">
        <f t="shared" si="2"/>
        <v>133.15979118245454</v>
      </c>
      <c r="AI54" s="75">
        <f>PXIL!K54</f>
        <v>0</v>
      </c>
      <c r="AJ54" s="75">
        <f>PXIL!Q54</f>
        <v>0</v>
      </c>
      <c r="AK54" s="75">
        <f>RTM_IEX!K54</f>
        <v>23.95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2.0988179669030731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17.960913292950046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0.9499976</v>
      </c>
      <c r="O55">
        <f>NDMC_ISGS_exbus!BB55</f>
        <v>88.027661384930497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1.1818170341540959</v>
      </c>
      <c r="AD55">
        <f t="shared" si="1"/>
        <v>133.11557321062949</v>
      </c>
      <c r="AE55">
        <f>'IDT-1'!E55</f>
        <v>0</v>
      </c>
      <c r="AF55" s="26"/>
      <c r="AG55">
        <f t="shared" si="2"/>
        <v>133.11557321062949</v>
      </c>
      <c r="AI55" s="75">
        <f>PXIL!K55</f>
        <v>0</v>
      </c>
      <c r="AJ55" s="75">
        <f>PXIL!Q55</f>
        <v>0</v>
      </c>
      <c r="AK55" s="75">
        <f>RTM_IEX!K55</f>
        <v>23.95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1.6550065359477124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0.96954319999999972</v>
      </c>
      <c r="O56">
        <f>NDMC_ISGS_exbus!BB56</f>
        <v>88.027661384930497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1.1780754578637285</v>
      </c>
      <c r="AD56">
        <f t="shared" si="1"/>
        <v>132.69413566301446</v>
      </c>
      <c r="AE56">
        <f>'IDT-1'!E56</f>
        <v>0</v>
      </c>
      <c r="AF56" s="26"/>
      <c r="AG56">
        <f t="shared" si="2"/>
        <v>132.69413566301446</v>
      </c>
      <c r="AI56" s="75">
        <f>PXIL!K56</f>
        <v>0</v>
      </c>
      <c r="AJ56" s="75">
        <f>PXIL!Q56</f>
        <v>0</v>
      </c>
      <c r="AK56" s="75">
        <f>RTM_IEX!K56</f>
        <v>23.95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1.6550065359477124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17.959999999999997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0.95386599999999977</v>
      </c>
      <c r="O57">
        <f>NDMC_ISGS_exbus!BB57</f>
        <v>88.057661384930498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1.1782014985037284</v>
      </c>
      <c r="AD57">
        <f t="shared" si="1"/>
        <v>132.70833242237447</v>
      </c>
      <c r="AE57">
        <f>'IDT-1'!E57</f>
        <v>0</v>
      </c>
      <c r="AF57" s="26"/>
      <c r="AG57">
        <f t="shared" si="2"/>
        <v>132.70833242237447</v>
      </c>
      <c r="AI57" s="75">
        <f>PXIL!K57</f>
        <v>0</v>
      </c>
      <c r="AJ57" s="75">
        <f>PXIL!Q57</f>
        <v>0</v>
      </c>
      <c r="AK57" s="75">
        <f>RTM_IEX!K57</f>
        <v>23.95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1.6550065359477124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17.959999999999997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0.97524399999999989</v>
      </c>
      <c r="O58">
        <f>NDMC_ISGS_exbus!BB58</f>
        <v>88.087661384930499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1.1786536249037285</v>
      </c>
      <c r="AD58">
        <f t="shared" si="1"/>
        <v>132.75925829597449</v>
      </c>
      <c r="AE58">
        <f>'IDT-1'!E58</f>
        <v>0</v>
      </c>
      <c r="AF58" s="26"/>
      <c r="AG58">
        <f t="shared" si="2"/>
        <v>132.75925829597449</v>
      </c>
      <c r="AI58" s="75">
        <f>PXIL!K58</f>
        <v>0</v>
      </c>
      <c r="AJ58" s="75">
        <f>PXIL!Q58</f>
        <v>0</v>
      </c>
      <c r="AK58" s="75">
        <f>RTM_IEX!K58</f>
        <v>23.95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2.0988179669030731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0.96954319999999972</v>
      </c>
      <c r="O59">
        <f>NDMC_ISGS_exbus!BB59</f>
        <v>88.127724923605101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1.182861557596472</v>
      </c>
      <c r="AD59">
        <f t="shared" si="1"/>
        <v>133.23322453291169</v>
      </c>
      <c r="AE59">
        <f>'IDT-1'!E59</f>
        <v>0</v>
      </c>
      <c r="AF59" s="26"/>
      <c r="AG59">
        <f t="shared" si="2"/>
        <v>133.23322453291169</v>
      </c>
      <c r="AI59" s="75">
        <f>PXIL!K59</f>
        <v>0</v>
      </c>
      <c r="AJ59" s="75">
        <f>PXIL!Q59</f>
        <v>0</v>
      </c>
      <c r="AK59" s="75">
        <f>RTM_IEX!K59</f>
        <v>23.95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2.0988179669030731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0.92352959999999984</v>
      </c>
      <c r="O60">
        <f>NDMC_ISGS_exbus!BB60</f>
        <v>88.728151512405091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1.1877403918979119</v>
      </c>
      <c r="AD60">
        <f t="shared" si="1"/>
        <v>133.78275868741025</v>
      </c>
      <c r="AE60">
        <f>'IDT-1'!E60</f>
        <v>0</v>
      </c>
      <c r="AF60" s="26"/>
      <c r="AG60">
        <f t="shared" si="2"/>
        <v>133.78275868741025</v>
      </c>
      <c r="AI60" s="75">
        <f>PXIL!K60</f>
        <v>0</v>
      </c>
      <c r="AJ60" s="75">
        <f>PXIL!Q60</f>
        <v>0</v>
      </c>
      <c r="AK60" s="75">
        <f>RTM_IEX!K60</f>
        <v>23.95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2.0988179669030731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1.0037479999999999</v>
      </c>
      <c r="O61">
        <f>NDMC_ISGS_exbus!BB61</f>
        <v>88.896221278133936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1.1899253277563258</v>
      </c>
      <c r="AD61">
        <f t="shared" si="1"/>
        <v>134.02886191728066</v>
      </c>
      <c r="AE61">
        <f>'IDT-1'!E61</f>
        <v>0</v>
      </c>
      <c r="AF61" s="26"/>
      <c r="AG61">
        <f t="shared" si="2"/>
        <v>134.02886191728066</v>
      </c>
      <c r="AI61" s="75">
        <f>PXIL!K61</f>
        <v>0</v>
      </c>
      <c r="AJ61" s="75">
        <f>PXIL!Q61</f>
        <v>0</v>
      </c>
      <c r="AK61" s="75">
        <f>RTM_IEX!K61</f>
        <v>23.95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2.0988179669030731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0.98318439999999985</v>
      </c>
      <c r="O62">
        <f>NDMC_ISGS_exbus!BB62</f>
        <v>88.902579389142048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1.1898003194531972</v>
      </c>
      <c r="AD62">
        <f t="shared" si="1"/>
        <v>134.01478143659193</v>
      </c>
      <c r="AE62">
        <f>'IDT-1'!E62</f>
        <v>0</v>
      </c>
      <c r="AF62" s="26"/>
      <c r="AG62">
        <f t="shared" si="2"/>
        <v>134.01478143659193</v>
      </c>
      <c r="AI62" s="75">
        <f>PXIL!K62</f>
        <v>0</v>
      </c>
      <c r="AJ62" s="75">
        <f>PXIL!Q62</f>
        <v>0</v>
      </c>
      <c r="AK62" s="75">
        <f>RTM_IEX!K62</f>
        <v>23.95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2.0988179669030731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0.93432039999999983</v>
      </c>
      <c r="O63">
        <f>NDMC_ISGS_exbus!BB63</f>
        <v>89.369935184577244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1.1934830472530269</v>
      </c>
      <c r="AD63">
        <f t="shared" si="1"/>
        <v>134.42959050422726</v>
      </c>
      <c r="AE63">
        <f>'IDT-1'!E63</f>
        <v>0</v>
      </c>
      <c r="AF63" s="26"/>
      <c r="AG63">
        <f t="shared" si="2"/>
        <v>134.42959050422726</v>
      </c>
      <c r="AI63" s="75">
        <f>PXIL!K63</f>
        <v>0</v>
      </c>
      <c r="AJ63" s="75">
        <f>PXIL!Q63</f>
        <v>0</v>
      </c>
      <c r="AK63" s="75">
        <f>RTM_IEX!K63</f>
        <v>23.95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2.0988179669030731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0.92637999999999976</v>
      </c>
      <c r="O64">
        <f>NDMC_ISGS_exbus!BB64</f>
        <v>89.850877780546739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1.1554934665775585</v>
      </c>
      <c r="AD64">
        <f t="shared" si="1"/>
        <v>130.15058228087227</v>
      </c>
      <c r="AE64">
        <f>'IDT-1'!E64</f>
        <v>0</v>
      </c>
      <c r="AF64" s="26"/>
      <c r="AG64">
        <f t="shared" si="2"/>
        <v>130.15058228087227</v>
      </c>
      <c r="AI64" s="75">
        <f>PXIL!K64</f>
        <v>0</v>
      </c>
      <c r="AJ64" s="75">
        <f>PXIL!Q64</f>
        <v>0</v>
      </c>
      <c r="AK64" s="75">
        <f>RTM_IEX!K64</f>
        <v>19.16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2.0988179669030731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0.94592559999999981</v>
      </c>
      <c r="O65">
        <f>NDMC_ISGS_exbus!BB65</f>
        <v>90.033954207601653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1.1572765404156418</v>
      </c>
      <c r="AD65">
        <f t="shared" si="1"/>
        <v>130.35142123408909</v>
      </c>
      <c r="AE65">
        <f>'IDT-1'!E65</f>
        <v>0</v>
      </c>
      <c r="AF65" s="26"/>
      <c r="AG65">
        <f t="shared" si="2"/>
        <v>130.35142123408909</v>
      </c>
      <c r="AI65" s="75">
        <f>PXIL!K65</f>
        <v>0</v>
      </c>
      <c r="AJ65" s="75">
        <f>PXIL!Q65</f>
        <v>0</v>
      </c>
      <c r="AK65" s="75">
        <f>RTM_IEX!K65</f>
        <v>19.16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2.0988179669030731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0.97931599999999974</v>
      </c>
      <c r="O66">
        <f>NDMC_ISGS_exbus!BB66</f>
        <v>90.033966802331918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1.157570486769268</v>
      </c>
      <c r="AD66">
        <f t="shared" si="1"/>
        <v>130.38453028246573</v>
      </c>
      <c r="AE66">
        <f>'IDT-1'!E66</f>
        <v>0</v>
      </c>
      <c r="AF66" s="26"/>
      <c r="AG66">
        <f t="shared" si="2"/>
        <v>130.38453028246573</v>
      </c>
      <c r="AI66" s="75">
        <f>PXIL!K66</f>
        <v>0</v>
      </c>
      <c r="AJ66" s="75">
        <f>PXIL!Q66</f>
        <v>0</v>
      </c>
      <c r="AK66" s="75">
        <f>RTM_IEX!K66</f>
        <v>19.16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2.0988179669030731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1.0359167999999999</v>
      </c>
      <c r="O67">
        <f>NDMC_ISGS_exbus!BB67</f>
        <v>90.623766961783346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1.1632588152124406</v>
      </c>
      <c r="AD67">
        <f t="shared" si="1"/>
        <v>131.02524291347399</v>
      </c>
      <c r="AE67">
        <f>'IDT-1'!E67</f>
        <v>0</v>
      </c>
      <c r="AF67" s="26"/>
      <c r="AG67">
        <f t="shared" si="2"/>
        <v>131.02524291347399</v>
      </c>
      <c r="AI67" s="75">
        <f>PXIL!K67</f>
        <v>0</v>
      </c>
      <c r="AJ67" s="75">
        <f>PXIL!Q67</f>
        <v>0</v>
      </c>
      <c r="AK67" s="75">
        <f>RTM_IEX!K67</f>
        <v>19.16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2.0988179669030731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1.0222755999999997</v>
      </c>
      <c r="O68">
        <f>NDMC_ISGS_exbus!BB68</f>
        <v>91.842057937079559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1.1738597332350473</v>
      </c>
      <c r="AD68">
        <f t="shared" ref="AD68:AD98" si="4">SUM(B68:AB68,AI68:AR68)-AC68</f>
        <v>132.21929177074759</v>
      </c>
      <c r="AE68">
        <f>'IDT-1'!E68</f>
        <v>0</v>
      </c>
      <c r="AF68" s="26"/>
      <c r="AG68">
        <f t="shared" ref="AG68:AG98" si="5">SUM(AD68:AF68)+AT68</f>
        <v>132.21929177074759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2.0988179669030731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1.0310303999999997</v>
      </c>
      <c r="O69">
        <f>NDMC_ISGS_exbus!BB69</f>
        <v>93.275920121422558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1.1865547626972657</v>
      </c>
      <c r="AD69">
        <f t="shared" si="4"/>
        <v>133.64921372562839</v>
      </c>
      <c r="AE69">
        <f>'IDT-1'!E69</f>
        <v>0</v>
      </c>
      <c r="AF69" s="26"/>
      <c r="AG69">
        <f t="shared" si="5"/>
        <v>133.64921372562839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2.0988179669030731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0.97829799999999978</v>
      </c>
      <c r="O70">
        <f>NDMC_ISGS_exbus!BB70</f>
        <v>94.787029427567646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1.1993884794713425</v>
      </c>
      <c r="AD70">
        <f t="shared" si="4"/>
        <v>135.09475691499938</v>
      </c>
      <c r="AE70">
        <f>'IDT-1'!E70</f>
        <v>0</v>
      </c>
      <c r="AF70" s="26"/>
      <c r="AG70">
        <f t="shared" si="5"/>
        <v>135.09475691499938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2.0988179669030731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0.95081199999999977</v>
      </c>
      <c r="O71">
        <f>NDMC_ISGS_exbus!BB71</f>
        <v>96.142588218418609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1.211075520030831</v>
      </c>
      <c r="AD71">
        <f t="shared" si="4"/>
        <v>136.41114266529087</v>
      </c>
      <c r="AE71">
        <f>'IDT-1'!E71</f>
        <v>0</v>
      </c>
      <c r="AF71" s="26"/>
      <c r="AG71">
        <f t="shared" si="5"/>
        <v>136.41114266529087</v>
      </c>
      <c r="AI71" s="75">
        <f>PXIL!K71</f>
        <v>0</v>
      </c>
      <c r="AJ71" s="75">
        <f>PXIL!Q71</f>
        <v>0</v>
      </c>
      <c r="AK71" s="75">
        <f>RTM_IEX!K71</f>
        <v>19.16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2.0988179669030731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0.9919391999999998</v>
      </c>
      <c r="O72">
        <f>NDMC_ISGS_exbus!BB72</f>
        <v>97.930046113064449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1.2271670688637144</v>
      </c>
      <c r="AD72">
        <f t="shared" si="4"/>
        <v>138.22363621110381</v>
      </c>
      <c r="AE72">
        <f>'IDT-1'!E72</f>
        <v>0</v>
      </c>
      <c r="AF72" s="26"/>
      <c r="AG72">
        <f t="shared" si="5"/>
        <v>138.22363621110381</v>
      </c>
      <c r="AI72" s="75">
        <f>PXIL!K72</f>
        <v>0</v>
      </c>
      <c r="AJ72" s="75">
        <f>PXIL!Q72</f>
        <v>0</v>
      </c>
      <c r="AK72" s="75">
        <f>RTM_IEX!K72</f>
        <v>19.16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2.0988179669030731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1.0076163999999999</v>
      </c>
      <c r="O73">
        <f>NDMC_ISGS_exbus!BB73</f>
        <v>100.06286305157292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1.2460738172825889</v>
      </c>
      <c r="AD73">
        <f t="shared" si="4"/>
        <v>140.35322360119341</v>
      </c>
      <c r="AE73">
        <f>'IDT-1'!E73</f>
        <v>0</v>
      </c>
      <c r="AF73" s="26"/>
      <c r="AG73">
        <f t="shared" si="5"/>
        <v>140.35322360119341</v>
      </c>
      <c r="AI73" s="75">
        <f>PXIL!K73</f>
        <v>0</v>
      </c>
      <c r="AJ73" s="75">
        <f>PXIL!Q73</f>
        <v>0</v>
      </c>
      <c r="AK73" s="75">
        <f>RTM_IEX!K73</f>
        <v>19.16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2.0988179669030731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1.0017119999999999</v>
      </c>
      <c r="O74">
        <f>NDMC_ISGS_exbus!BB74</f>
        <v>100.43105113608742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1.3334779137063164</v>
      </c>
      <c r="AD74">
        <f t="shared" si="4"/>
        <v>150.19810318928418</v>
      </c>
      <c r="AE74">
        <f>'IDT-1'!E74</f>
        <v>0</v>
      </c>
      <c r="AF74" s="26"/>
      <c r="AG74">
        <f t="shared" si="5"/>
        <v>150.19810318928418</v>
      </c>
      <c r="AI74" s="75">
        <f>PXIL!K74</f>
        <v>0</v>
      </c>
      <c r="AJ74" s="75">
        <f>PXIL!Q74</f>
        <v>0</v>
      </c>
      <c r="AK74" s="75">
        <f>RTM_IEX!K74</f>
        <v>28.73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2.0986175115207373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1.0544443999999999</v>
      </c>
      <c r="O75">
        <f>NDMC_ISGS_exbus!BB75</f>
        <v>100.43101407779498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1.3339398687059785</v>
      </c>
      <c r="AD75">
        <f t="shared" si="4"/>
        <v>150.25013612060974</v>
      </c>
      <c r="AE75">
        <f>'IDT-1'!E75</f>
        <v>0</v>
      </c>
      <c r="AF75" s="26"/>
      <c r="AG75">
        <f t="shared" si="5"/>
        <v>150.25013612060974</v>
      </c>
      <c r="AI75" s="75">
        <f>PXIL!K75</f>
        <v>0</v>
      </c>
      <c r="AJ75" s="75">
        <f>PXIL!Q75</f>
        <v>0</v>
      </c>
      <c r="AK75" s="75">
        <f>RTM_IEX!K75</f>
        <v>28.73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2.0986175115207373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0.98114839999999992</v>
      </c>
      <c r="O76">
        <f>NDMC_ISGS_exbus!BB76</f>
        <v>100.23657117745313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1.33167176638297</v>
      </c>
      <c r="AD76">
        <f t="shared" si="4"/>
        <v>149.99466532259089</v>
      </c>
      <c r="AE76">
        <f>'IDT-1'!E76</f>
        <v>0</v>
      </c>
      <c r="AF76" s="26"/>
      <c r="AG76">
        <f t="shared" si="5"/>
        <v>149.99466532259089</v>
      </c>
      <c r="AI76" s="75">
        <f>PXIL!K76</f>
        <v>0</v>
      </c>
      <c r="AJ76" s="75">
        <f>PXIL!Q76</f>
        <v>0</v>
      </c>
      <c r="AK76" s="75">
        <f>RTM_IEX!K76</f>
        <v>28.74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2.0986175115207373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1.0359167999999999</v>
      </c>
      <c r="O77">
        <f>NDMC_ISGS_exbus!BB77</f>
        <v>99.59295932828752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1.3264899440303128</v>
      </c>
      <c r="AD77">
        <f t="shared" si="4"/>
        <v>149.41100369577796</v>
      </c>
      <c r="AE77">
        <f>'IDT-1'!E77</f>
        <v>0</v>
      </c>
      <c r="AF77" s="26"/>
      <c r="AG77">
        <f t="shared" si="5"/>
        <v>149.41100369577796</v>
      </c>
      <c r="AI77" s="75">
        <f>PXIL!K77</f>
        <v>0</v>
      </c>
      <c r="AJ77" s="75">
        <f>PXIL!Q77</f>
        <v>0</v>
      </c>
      <c r="AK77" s="75">
        <f>RTM_IEX!K77</f>
        <v>28.74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2.0986175115207373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0.98114839999999992</v>
      </c>
      <c r="O78">
        <f>NDMC_ISGS_exbus!BB78</f>
        <v>98.089195757293766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1.3126868626855677</v>
      </c>
      <c r="AD78">
        <f t="shared" si="4"/>
        <v>147.85627480612891</v>
      </c>
      <c r="AE78">
        <f>'IDT-1'!E78</f>
        <v>0</v>
      </c>
      <c r="AF78" s="26"/>
      <c r="AG78">
        <f t="shared" si="5"/>
        <v>147.85627480612891</v>
      </c>
      <c r="AI78" s="75">
        <f>PXIL!K78</f>
        <v>0</v>
      </c>
      <c r="AJ78" s="75">
        <f>PXIL!Q78</f>
        <v>0</v>
      </c>
      <c r="AK78" s="75">
        <f>RTM_IEX!K78</f>
        <v>28.73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1.3119823554717256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0.96160279999999987</v>
      </c>
      <c r="O79">
        <f>NDMC_ISGS_exbus!BB79</f>
        <v>96.49937518279242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1.2299140509767246</v>
      </c>
      <c r="AD79">
        <f t="shared" si="4"/>
        <v>138.53304628728742</v>
      </c>
      <c r="AE79">
        <f>'IDT-1'!E79</f>
        <v>0</v>
      </c>
      <c r="AF79" s="26"/>
      <c r="AG79">
        <f t="shared" si="5"/>
        <v>138.53304628728742</v>
      </c>
      <c r="AI79" s="75">
        <f>PXIL!K79</f>
        <v>0</v>
      </c>
      <c r="AJ79" s="75">
        <f>PXIL!Q79</f>
        <v>0</v>
      </c>
      <c r="AK79" s="75">
        <f>RTM_IEX!K79</f>
        <v>21.72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1.3119823554717256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0.97239359999999975</v>
      </c>
      <c r="O80">
        <f>NDMC_ISGS_exbus!BB80</f>
        <v>94.431628296947935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1.178900837421293</v>
      </c>
      <c r="AD80">
        <f t="shared" si="4"/>
        <v>132.78710341499837</v>
      </c>
      <c r="AE80">
        <f>'IDT-1'!E80</f>
        <v>0</v>
      </c>
      <c r="AF80" s="26"/>
      <c r="AG80">
        <f t="shared" si="5"/>
        <v>132.78710341499837</v>
      </c>
      <c r="AI80" s="75">
        <f>PXIL!K80</f>
        <v>0</v>
      </c>
      <c r="AJ80" s="75">
        <f>PXIL!Q80</f>
        <v>0</v>
      </c>
      <c r="AK80" s="75">
        <f>RTM_IEX!K80</f>
        <v>17.98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1.3119823554717256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1.0055803999999999</v>
      </c>
      <c r="O81">
        <f>NDMC_ISGS_exbus!BB81</f>
        <v>92.517060838712453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1.1971046876288209</v>
      </c>
      <c r="AD81">
        <f t="shared" si="4"/>
        <v>134.83751890655537</v>
      </c>
      <c r="AE81">
        <f>'IDT-1'!E81</f>
        <v>0</v>
      </c>
      <c r="AF81" s="26"/>
      <c r="AG81">
        <f t="shared" si="5"/>
        <v>134.83751890655537</v>
      </c>
      <c r="AI81" s="75">
        <f>PXIL!K81</f>
        <v>0</v>
      </c>
      <c r="AJ81" s="75">
        <f>PXIL!Q81</f>
        <v>0</v>
      </c>
      <c r="AK81" s="75">
        <f>RTM_IEX!K81</f>
        <v>21.93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1.3119823554717256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1.0037479999999999</v>
      </c>
      <c r="O82">
        <f>NDMC_ISGS_exbus!BB82</f>
        <v>91.958415367645202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1.2521004823634292</v>
      </c>
      <c r="AD82">
        <f t="shared" si="4"/>
        <v>141.03204524075352</v>
      </c>
      <c r="AE82">
        <f>'IDT-1'!E82</f>
        <v>0</v>
      </c>
      <c r="AF82" s="26"/>
      <c r="AG82">
        <f t="shared" si="5"/>
        <v>141.03204524075352</v>
      </c>
      <c r="AI82" s="75">
        <f>PXIL!K82</f>
        <v>0</v>
      </c>
      <c r="AJ82" s="75">
        <f>PXIL!Q82</f>
        <v>0</v>
      </c>
      <c r="AK82" s="75">
        <f>RTM_IEX!K82</f>
        <v>28.74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1.3119823554717256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0.99295719999999976</v>
      </c>
      <c r="O83">
        <f>NDMC_ISGS_exbus!BB83</f>
        <v>91.194451456765378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1.2554906409076867</v>
      </c>
      <c r="AD83">
        <f t="shared" si="4"/>
        <v>141.41390037132942</v>
      </c>
      <c r="AE83">
        <f>'IDT-1'!E83</f>
        <v>0</v>
      </c>
      <c r="AF83" s="26"/>
      <c r="AG83">
        <f t="shared" si="5"/>
        <v>141.41390037132942</v>
      </c>
      <c r="AI83" s="75">
        <f>PXIL!K83</f>
        <v>0</v>
      </c>
      <c r="AJ83" s="75">
        <f>PXIL!Q83</f>
        <v>0</v>
      </c>
      <c r="AK83" s="75">
        <f>RTM_IEX!K83</f>
        <v>28.74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1.3119823554717256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0.93126639999999983</v>
      </c>
      <c r="O84">
        <f>NDMC_ISGS_exbus!BB84</f>
        <v>90.231373009415861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1.246472671531011</v>
      </c>
      <c r="AD84">
        <f t="shared" si="4"/>
        <v>140.39814909335658</v>
      </c>
      <c r="AE84">
        <f>'IDT-1'!E84</f>
        <v>0</v>
      </c>
      <c r="AF84" s="26"/>
      <c r="AG84">
        <f t="shared" si="5"/>
        <v>140.39814909335658</v>
      </c>
      <c r="AI84" s="75">
        <f>PXIL!K84</f>
        <v>0</v>
      </c>
      <c r="AJ84" s="75">
        <f>PXIL!Q84</f>
        <v>0</v>
      </c>
      <c r="AK84" s="75">
        <f>RTM_IEX!K84</f>
        <v>28.74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1.3119823554717256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0.92841599999999969</v>
      </c>
      <c r="O85">
        <f>NDMC_ISGS_exbus!BB85</f>
        <v>89.611400354778112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1.2409918286501989</v>
      </c>
      <c r="AD85">
        <f t="shared" si="4"/>
        <v>139.78080688159963</v>
      </c>
      <c r="AE85">
        <f>'IDT-1'!E85</f>
        <v>0</v>
      </c>
      <c r="AF85" s="26"/>
      <c r="AG85">
        <f t="shared" si="5"/>
        <v>139.78080688159963</v>
      </c>
      <c r="AI85" s="75">
        <f>PXIL!K85</f>
        <v>0</v>
      </c>
      <c r="AJ85" s="75">
        <f>PXIL!Q85</f>
        <v>0</v>
      </c>
      <c r="AK85" s="75">
        <f>RTM_IEX!K85</f>
        <v>28.74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2.0986175115207373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0.91864319999999977</v>
      </c>
      <c r="O86">
        <f>NDMC_ISGS_exbus!BB86</f>
        <v>89.647353029867944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1.1638406009242206</v>
      </c>
      <c r="AD86">
        <f t="shared" si="4"/>
        <v>131.09077314046445</v>
      </c>
      <c r="AE86">
        <f>'IDT-1'!E86</f>
        <v>0</v>
      </c>
      <c r="AF86" s="26"/>
      <c r="AG86">
        <f t="shared" si="5"/>
        <v>131.09077314046445</v>
      </c>
      <c r="AI86" s="75">
        <f>PXIL!K86</f>
        <v>0</v>
      </c>
      <c r="AJ86" s="75">
        <f>PXIL!Q86</f>
        <v>0</v>
      </c>
      <c r="AK86" s="75">
        <f>RTM_IEX!K86</f>
        <v>19.16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19.12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0.91966119999999996</v>
      </c>
      <c r="O87">
        <f>NDMC_ISGS_exbus!BB87</f>
        <v>89.697357475160942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1.1642913624501634</v>
      </c>
      <c r="AD87">
        <f t="shared" si="4"/>
        <v>131.14154527961384</v>
      </c>
      <c r="AE87">
        <f>'IDT-1'!E87</f>
        <v>0</v>
      </c>
      <c r="AF87" s="26"/>
      <c r="AG87">
        <f t="shared" si="5"/>
        <v>131.14154527961384</v>
      </c>
      <c r="AI87" s="75">
        <f>PXIL!K87</f>
        <v>0</v>
      </c>
      <c r="AJ87" s="75">
        <f>PXIL!Q87</f>
        <v>0</v>
      </c>
      <c r="AK87" s="75">
        <f>RTM_IEX!K87</f>
        <v>19.16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19.12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0.96465679999999987</v>
      </c>
      <c r="O88">
        <f>NDMC_ISGS_exbus!BB88</f>
        <v>89.226369880676231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1.1605426328986981</v>
      </c>
      <c r="AD88">
        <f t="shared" si="4"/>
        <v>130.71930201468061</v>
      </c>
      <c r="AE88">
        <f>'IDT-1'!E88</f>
        <v>0</v>
      </c>
      <c r="AF88" s="26"/>
      <c r="AG88">
        <f t="shared" si="5"/>
        <v>130.71930201468061</v>
      </c>
      <c r="AI88" s="75">
        <f>PXIL!K88</f>
        <v>0</v>
      </c>
      <c r="AJ88" s="75">
        <f>PXIL!Q88</f>
        <v>0</v>
      </c>
      <c r="AK88" s="75">
        <f>RTM_IEX!K88</f>
        <v>19.16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19.12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0.9567163999999998</v>
      </c>
      <c r="O89">
        <f>NDMC_ISGS_exbus!BB89</f>
        <v>88.96638093669705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1.1581848546716813</v>
      </c>
      <c r="AD89">
        <f t="shared" si="4"/>
        <v>130.45373044892847</v>
      </c>
      <c r="AE89">
        <f>'IDT-1'!E89</f>
        <v>0</v>
      </c>
      <c r="AF89" s="26"/>
      <c r="AG89">
        <f t="shared" si="5"/>
        <v>130.45373044892847</v>
      </c>
      <c r="AI89" s="75">
        <f>PXIL!K89</f>
        <v>0</v>
      </c>
      <c r="AJ89" s="75">
        <f>PXIL!Q89</f>
        <v>0</v>
      </c>
      <c r="AK89" s="75">
        <f>RTM_IEX!K89</f>
        <v>19.16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19.12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0.86977919999999986</v>
      </c>
      <c r="O90">
        <f>NDMC_ISGS_exbus!BB90</f>
        <v>88.966391727894532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1.1152679022742191</v>
      </c>
      <c r="AD90">
        <f t="shared" si="4"/>
        <v>125.61972099252338</v>
      </c>
      <c r="AE90">
        <f>'IDT-1'!E90</f>
        <v>0</v>
      </c>
      <c r="AF90" s="26"/>
      <c r="AG90">
        <f t="shared" si="5"/>
        <v>125.61972099252338</v>
      </c>
      <c r="AI90" s="75">
        <f>PXIL!K90</f>
        <v>0</v>
      </c>
      <c r="AJ90" s="75">
        <f>PXIL!Q90</f>
        <v>0</v>
      </c>
      <c r="AK90" s="75">
        <f>RTM_IEX!K90</f>
        <v>14.37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0.88158799999999982</v>
      </c>
      <c r="O91">
        <f>NDMC_ISGS_exbus!BB91</f>
        <v>89.01639405170873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1.1209238657181566</v>
      </c>
      <c r="AD91">
        <f t="shared" si="4"/>
        <v>126.25678814770872</v>
      </c>
      <c r="AE91">
        <f>'IDT-1'!E91</f>
        <v>0</v>
      </c>
      <c r="AF91" s="26"/>
      <c r="AG91">
        <f t="shared" si="5"/>
        <v>126.25678814770872</v>
      </c>
      <c r="AI91" s="75">
        <f>PXIL!K91</f>
        <v>0</v>
      </c>
      <c r="AJ91" s="75">
        <f>PXIL!Q91</f>
        <v>0</v>
      </c>
      <c r="AK91" s="75">
        <f>RTM_IEX!K91</f>
        <v>14.37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0.81989719999999999</v>
      </c>
      <c r="O92">
        <f>NDMC_ISGS_exbus!BB92</f>
        <v>88.732167523770158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1.117879793232297</v>
      </c>
      <c r="AD92">
        <f t="shared" si="4"/>
        <v>125.913914892256</v>
      </c>
      <c r="AE92">
        <f>'IDT-1'!E92</f>
        <v>0</v>
      </c>
      <c r="AF92" s="26"/>
      <c r="AG92">
        <f t="shared" si="5"/>
        <v>125.913914892256</v>
      </c>
      <c r="AI92" s="75">
        <f>PXIL!K92</f>
        <v>0</v>
      </c>
      <c r="AJ92" s="75">
        <f>PXIL!Q92</f>
        <v>0</v>
      </c>
      <c r="AK92" s="75">
        <f>RTM_IEX!K92</f>
        <v>14.37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0.78956079999999984</v>
      </c>
      <c r="O93">
        <f>NDMC_ISGS_exbus!BB93</f>
        <v>88.535457831576934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1.1158817876209968</v>
      </c>
      <c r="AD93">
        <f t="shared" si="4"/>
        <v>125.68886680567408</v>
      </c>
      <c r="AE93">
        <f>'IDT-1'!E93</f>
        <v>0</v>
      </c>
      <c r="AF93" s="26"/>
      <c r="AG93">
        <f t="shared" si="5"/>
        <v>125.68886680567408</v>
      </c>
      <c r="AI93" s="75">
        <f>PXIL!K93</f>
        <v>0</v>
      </c>
      <c r="AJ93" s="75">
        <f>PXIL!Q93</f>
        <v>0</v>
      </c>
      <c r="AK93" s="75">
        <f>RTM_IEX!K93</f>
        <v>14.37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0.75352359999999996</v>
      </c>
      <c r="O94">
        <f>NDMC_ISGS_exbus!BB94</f>
        <v>88.485502846887925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0.98866905639573333</v>
      </c>
      <c r="AD94">
        <f t="shared" si="4"/>
        <v>111.36008735221031</v>
      </c>
      <c r="AE94">
        <f>'IDT-1'!E94</f>
        <v>0</v>
      </c>
      <c r="AF94" s="26"/>
      <c r="AG94">
        <f t="shared" si="5"/>
        <v>111.36008735221031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0.70160559999999994</v>
      </c>
      <c r="O95">
        <f>NDMC_ISGS_exbus!BB95</f>
        <v>88.912433883019318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0.99196917111368965</v>
      </c>
      <c r="AD95">
        <f t="shared" si="4"/>
        <v>111.73180027362376</v>
      </c>
      <c r="AE95">
        <f>'IDT-1'!E95</f>
        <v>0</v>
      </c>
      <c r="AF95" s="26"/>
      <c r="AG95">
        <f t="shared" si="5"/>
        <v>111.73180027362376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0.69285079999999988</v>
      </c>
      <c r="O96">
        <f>NDMC_ISGS_exbus!BB96</f>
        <v>88.30241634104317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0.98652397450429952</v>
      </c>
      <c r="AD96">
        <f t="shared" si="4"/>
        <v>111.11847312825701</v>
      </c>
      <c r="AE96">
        <f>'IDT-1'!E96</f>
        <v>0</v>
      </c>
      <c r="AF96" s="26"/>
      <c r="AG96">
        <f t="shared" si="5"/>
        <v>111.11847312825701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0.64989119999999989</v>
      </c>
      <c r="O97">
        <f>NDMC_ISGS_exbus!BB97</f>
        <v>88.372443726170786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0.98676217101342256</v>
      </c>
      <c r="AD97">
        <f t="shared" si="4"/>
        <v>111.14530271687549</v>
      </c>
      <c r="AE97">
        <f>'IDT-1'!E97</f>
        <v>0</v>
      </c>
      <c r="AF97" s="26"/>
      <c r="AG97">
        <f t="shared" si="5"/>
        <v>111.14530271687549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0.69773719999999984</v>
      </c>
      <c r="O98">
        <f>NDMC_ISGS_exbus!BB98</f>
        <v>88.442405168505658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0.98779887650596931</v>
      </c>
      <c r="AD98">
        <f t="shared" si="4"/>
        <v>111.26207345371782</v>
      </c>
      <c r="AE98">
        <f>'IDT-1'!E98</f>
        <v>0</v>
      </c>
      <c r="AF98" s="26"/>
      <c r="AG98">
        <f t="shared" si="5"/>
        <v>111.26207345371782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4.7213580782894733E-2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0.44708296729652802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2.2836692199999991E-2</v>
      </c>
      <c r="O99">
        <f t="shared" si="6"/>
        <v>2.1951377482053487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2.7251892698665996E-2</v>
      </c>
      <c r="AD99">
        <f t="shared" si="6"/>
        <v>3.0695540957861058</v>
      </c>
      <c r="AE99">
        <f t="shared" si="6"/>
        <v>0</v>
      </c>
      <c r="AG99">
        <f t="shared" si="6"/>
        <v>3.0695540957861058</v>
      </c>
      <c r="AI99">
        <f t="shared" si="6"/>
        <v>0</v>
      </c>
      <c r="AJ99">
        <f t="shared" si="6"/>
        <v>0</v>
      </c>
      <c r="AK99">
        <f t="shared" si="6"/>
        <v>0.35309500000000005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0.19580203694273413</v>
      </c>
      <c r="AD3">
        <f>SUM(B3:AB3,AI3:AR3)-AC3</f>
        <v>22.054429433822509</v>
      </c>
      <c r="AE3">
        <f>'IDT-1'!D3</f>
        <v>0</v>
      </c>
      <c r="AF3" s="26"/>
      <c r="AG3">
        <f>SUM(AD3:AF3)</f>
        <v>22.054429433822509</v>
      </c>
      <c r="AI3" s="75">
        <f>PXIL!L3</f>
        <v>0</v>
      </c>
      <c r="AJ3" s="75">
        <f>PXIL!R3</f>
        <v>0</v>
      </c>
      <c r="AK3" s="75">
        <f>RTM_IEX!L3</f>
        <v>10.54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0.18735403694273414</v>
      </c>
      <c r="AD4">
        <f t="shared" ref="AD4:AD67" si="1">SUM(B4:AB4,AI4:AR4)-AC4</f>
        <v>21.10287743382251</v>
      </c>
      <c r="AE4">
        <f>'IDT-1'!D4</f>
        <v>0</v>
      </c>
      <c r="AF4" s="26"/>
      <c r="AG4">
        <f t="shared" ref="AG4:AG67" si="2">SUM(AD4:AF4)</f>
        <v>21.10287743382251</v>
      </c>
      <c r="AI4" s="75">
        <f>PXIL!L4</f>
        <v>0</v>
      </c>
      <c r="AJ4" s="75">
        <f>PXIL!R4</f>
        <v>0</v>
      </c>
      <c r="AK4" s="75">
        <f>RTM_IEX!L4</f>
        <v>9.58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0.17890603694273413</v>
      </c>
      <c r="AD5">
        <f t="shared" si="1"/>
        <v>20.151325433822507</v>
      </c>
      <c r="AE5">
        <f>'IDT-1'!D5</f>
        <v>0</v>
      </c>
      <c r="AF5" s="26"/>
      <c r="AG5">
        <f t="shared" si="2"/>
        <v>20.151325433822507</v>
      </c>
      <c r="AI5" s="75">
        <f>PXIL!L5</f>
        <v>0</v>
      </c>
      <c r="AJ5" s="75">
        <f>PXIL!R5</f>
        <v>0</v>
      </c>
      <c r="AK5" s="75">
        <f>RTM_IEX!L5</f>
        <v>8.6199999999999992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0.17890603694273413</v>
      </c>
      <c r="AD6">
        <f t="shared" si="1"/>
        <v>20.151325433822507</v>
      </c>
      <c r="AE6">
        <f>'IDT-1'!D6</f>
        <v>0</v>
      </c>
      <c r="AF6" s="26"/>
      <c r="AG6">
        <f t="shared" si="2"/>
        <v>20.151325433822507</v>
      </c>
      <c r="AI6" s="75">
        <f>PXIL!L6</f>
        <v>0</v>
      </c>
      <c r="AJ6" s="75">
        <f>PXIL!R6</f>
        <v>0</v>
      </c>
      <c r="AK6" s="75">
        <f>RTM_IEX!L6</f>
        <v>8.6199999999999992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0.17890603694273413</v>
      </c>
      <c r="AD7">
        <f t="shared" si="1"/>
        <v>20.151325433822507</v>
      </c>
      <c r="AE7">
        <f>'IDT-1'!D7</f>
        <v>0</v>
      </c>
      <c r="AF7" s="26"/>
      <c r="AG7">
        <f t="shared" si="2"/>
        <v>20.151325433822507</v>
      </c>
      <c r="AI7" s="75">
        <f>PXIL!L7</f>
        <v>0</v>
      </c>
      <c r="AJ7" s="75">
        <f>PXIL!R7</f>
        <v>0</v>
      </c>
      <c r="AK7" s="75">
        <f>RTM_IEX!L7</f>
        <v>8.6199999999999992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0.17468203694273415</v>
      </c>
      <c r="AD8">
        <f t="shared" si="1"/>
        <v>19.675549433822511</v>
      </c>
      <c r="AE8">
        <f>'IDT-1'!D8</f>
        <v>0</v>
      </c>
      <c r="AF8" s="26"/>
      <c r="AG8">
        <f t="shared" si="2"/>
        <v>19.675549433822511</v>
      </c>
      <c r="AI8" s="75">
        <f>PXIL!L8</f>
        <v>0</v>
      </c>
      <c r="AJ8" s="75">
        <f>PXIL!R8</f>
        <v>0</v>
      </c>
      <c r="AK8" s="75">
        <f>RTM_IEX!L8</f>
        <v>8.14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0.17468203694273415</v>
      </c>
      <c r="AD9">
        <f t="shared" si="1"/>
        <v>19.675549433822511</v>
      </c>
      <c r="AE9">
        <f>'IDT-1'!D9</f>
        <v>0</v>
      </c>
      <c r="AF9" s="26"/>
      <c r="AG9">
        <f t="shared" si="2"/>
        <v>19.675549433822511</v>
      </c>
      <c r="AI9" s="75">
        <f>PXIL!L9</f>
        <v>0</v>
      </c>
      <c r="AJ9" s="75">
        <f>PXIL!R9</f>
        <v>0</v>
      </c>
      <c r="AK9" s="75">
        <f>RTM_IEX!L9</f>
        <v>8.14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0.17468203694273415</v>
      </c>
      <c r="AD10">
        <f t="shared" si="1"/>
        <v>19.675549433822511</v>
      </c>
      <c r="AE10">
        <f>'IDT-1'!D10</f>
        <v>0</v>
      </c>
      <c r="AF10" s="26"/>
      <c r="AG10">
        <f t="shared" si="2"/>
        <v>19.675549433822511</v>
      </c>
      <c r="AI10" s="75">
        <f>PXIL!L10</f>
        <v>0</v>
      </c>
      <c r="AJ10" s="75">
        <f>PXIL!R10</f>
        <v>0</v>
      </c>
      <c r="AK10" s="75">
        <f>RTM_IEX!L10</f>
        <v>8.14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0.17468203694273415</v>
      </c>
      <c r="AD11">
        <f t="shared" si="1"/>
        <v>19.675549433822511</v>
      </c>
      <c r="AE11">
        <f>'IDT-1'!D11</f>
        <v>0</v>
      </c>
      <c r="AF11" s="26"/>
      <c r="AG11">
        <f t="shared" si="2"/>
        <v>19.675549433822511</v>
      </c>
      <c r="AI11" s="75">
        <f>PXIL!L11</f>
        <v>0</v>
      </c>
      <c r="AJ11" s="75">
        <f>PXIL!R11</f>
        <v>0</v>
      </c>
      <c r="AK11" s="75">
        <f>RTM_IEX!L11</f>
        <v>8.14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0.17045803694273415</v>
      </c>
      <c r="AD12">
        <f t="shared" si="1"/>
        <v>19.199773433822507</v>
      </c>
      <c r="AE12">
        <f>'IDT-1'!D12</f>
        <v>0</v>
      </c>
      <c r="AF12" s="26"/>
      <c r="AG12">
        <f t="shared" si="2"/>
        <v>19.199773433822507</v>
      </c>
      <c r="AI12" s="75">
        <f>PXIL!L12</f>
        <v>0</v>
      </c>
      <c r="AJ12" s="75">
        <f>PXIL!R12</f>
        <v>0</v>
      </c>
      <c r="AK12" s="75">
        <f>RTM_IEX!L12</f>
        <v>7.66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0.17045803694273415</v>
      </c>
      <c r="AD13">
        <f t="shared" si="1"/>
        <v>19.199773433822507</v>
      </c>
      <c r="AE13">
        <f>'IDT-1'!D13</f>
        <v>0</v>
      </c>
      <c r="AF13" s="26"/>
      <c r="AG13">
        <f t="shared" si="2"/>
        <v>19.199773433822507</v>
      </c>
      <c r="AI13" s="75">
        <f>PXIL!L13</f>
        <v>0</v>
      </c>
      <c r="AJ13" s="75">
        <f>PXIL!R13</f>
        <v>0</v>
      </c>
      <c r="AK13" s="75">
        <f>RTM_IEX!L13</f>
        <v>7.66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0.17045803694273415</v>
      </c>
      <c r="AD14">
        <f t="shared" si="1"/>
        <v>19.199773433822507</v>
      </c>
      <c r="AE14">
        <f>'IDT-1'!D14</f>
        <v>0</v>
      </c>
      <c r="AF14" s="26"/>
      <c r="AG14">
        <f t="shared" si="2"/>
        <v>19.199773433822507</v>
      </c>
      <c r="AI14" s="75">
        <f>PXIL!L14</f>
        <v>0</v>
      </c>
      <c r="AJ14" s="75">
        <f>PXIL!R14</f>
        <v>0</v>
      </c>
      <c r="AK14" s="75">
        <f>RTM_IEX!L14</f>
        <v>7.66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0.17045803694273415</v>
      </c>
      <c r="AD15">
        <f t="shared" si="1"/>
        <v>19.199773433822507</v>
      </c>
      <c r="AE15">
        <f>'IDT-1'!D15</f>
        <v>0</v>
      </c>
      <c r="AF15" s="26"/>
      <c r="AG15">
        <f t="shared" si="2"/>
        <v>19.199773433822507</v>
      </c>
      <c r="AI15" s="75">
        <f>PXIL!L15</f>
        <v>0</v>
      </c>
      <c r="AJ15" s="75">
        <f>PXIL!R15</f>
        <v>0</v>
      </c>
      <c r="AK15" s="75">
        <f>RTM_IEX!L15</f>
        <v>7.66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0.17045803694273415</v>
      </c>
      <c r="AD16">
        <f t="shared" si="1"/>
        <v>19.199773433822507</v>
      </c>
      <c r="AE16">
        <f>'IDT-1'!D16</f>
        <v>0</v>
      </c>
      <c r="AF16" s="26"/>
      <c r="AG16">
        <f t="shared" si="2"/>
        <v>19.199773433822507</v>
      </c>
      <c r="AI16" s="75">
        <f>PXIL!L16</f>
        <v>0</v>
      </c>
      <c r="AJ16" s="75">
        <f>PXIL!R16</f>
        <v>0</v>
      </c>
      <c r="AK16" s="75">
        <f>RTM_IEX!L16</f>
        <v>7.66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0.17045803694273415</v>
      </c>
      <c r="AD17">
        <f t="shared" si="1"/>
        <v>19.199773433822507</v>
      </c>
      <c r="AE17">
        <f>'IDT-1'!D17</f>
        <v>0</v>
      </c>
      <c r="AF17" s="26"/>
      <c r="AG17">
        <f t="shared" si="2"/>
        <v>19.199773433822507</v>
      </c>
      <c r="AI17" s="75">
        <f>PXIL!L17</f>
        <v>0</v>
      </c>
      <c r="AJ17" s="75">
        <f>PXIL!R17</f>
        <v>0</v>
      </c>
      <c r="AK17" s="75">
        <f>RTM_IEX!L17</f>
        <v>7.66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0.17045803694273415</v>
      </c>
      <c r="AD18">
        <f t="shared" si="1"/>
        <v>19.199773433822507</v>
      </c>
      <c r="AE18">
        <f>'IDT-1'!D18</f>
        <v>0</v>
      </c>
      <c r="AF18" s="26"/>
      <c r="AG18">
        <f t="shared" si="2"/>
        <v>19.199773433822507</v>
      </c>
      <c r="AI18" s="75">
        <f>PXIL!L18</f>
        <v>0</v>
      </c>
      <c r="AJ18" s="75">
        <f>PXIL!R18</f>
        <v>0</v>
      </c>
      <c r="AK18" s="75">
        <f>RTM_IEX!L18</f>
        <v>7.66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0.17468203694273415</v>
      </c>
      <c r="AD19">
        <f t="shared" si="1"/>
        <v>19.675549433822511</v>
      </c>
      <c r="AE19">
        <f>'IDT-1'!D19</f>
        <v>0</v>
      </c>
      <c r="AF19" s="26"/>
      <c r="AG19">
        <f t="shared" si="2"/>
        <v>19.675549433822511</v>
      </c>
      <c r="AI19" s="75">
        <f>PXIL!L19</f>
        <v>0</v>
      </c>
      <c r="AJ19" s="75">
        <f>PXIL!R19</f>
        <v>0</v>
      </c>
      <c r="AK19" s="75">
        <f>RTM_IEX!L19</f>
        <v>8.14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0.17890603694273413</v>
      </c>
      <c r="AD20">
        <f t="shared" si="1"/>
        <v>20.151325433822507</v>
      </c>
      <c r="AE20">
        <f>'IDT-1'!D20</f>
        <v>0</v>
      </c>
      <c r="AF20" s="26"/>
      <c r="AG20">
        <f t="shared" si="2"/>
        <v>20.151325433822507</v>
      </c>
      <c r="AI20" s="75">
        <f>PXIL!L20</f>
        <v>0</v>
      </c>
      <c r="AJ20" s="75">
        <f>PXIL!R20</f>
        <v>0</v>
      </c>
      <c r="AK20" s="75">
        <f>RTM_IEX!L20</f>
        <v>8.6199999999999992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0.18735403694273414</v>
      </c>
      <c r="AD21">
        <f t="shared" si="1"/>
        <v>21.10287743382251</v>
      </c>
      <c r="AE21">
        <f>'IDT-1'!D21</f>
        <v>0</v>
      </c>
      <c r="AF21" s="26"/>
      <c r="AG21">
        <f t="shared" si="2"/>
        <v>21.10287743382251</v>
      </c>
      <c r="AI21" s="75">
        <f>PXIL!L21</f>
        <v>0</v>
      </c>
      <c r="AJ21" s="75">
        <f>PXIL!R21</f>
        <v>0</v>
      </c>
      <c r="AK21" s="75">
        <f>RTM_IEX!L21</f>
        <v>9.58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0.18735403694273414</v>
      </c>
      <c r="AD22">
        <f t="shared" si="1"/>
        <v>21.10287743382251</v>
      </c>
      <c r="AE22">
        <f>'IDT-1'!D22</f>
        <v>0</v>
      </c>
      <c r="AF22" s="26"/>
      <c r="AG22">
        <f t="shared" si="2"/>
        <v>21.10287743382251</v>
      </c>
      <c r="AI22" s="75">
        <f>PXIL!L22</f>
        <v>0</v>
      </c>
      <c r="AJ22" s="75">
        <f>PXIL!R22</f>
        <v>0</v>
      </c>
      <c r="AK22" s="75">
        <f>RTM_IEX!L22</f>
        <v>9.58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0.18735403694273414</v>
      </c>
      <c r="AD23">
        <f t="shared" si="1"/>
        <v>21.10287743382251</v>
      </c>
      <c r="AE23">
        <f>'IDT-1'!D23</f>
        <v>0</v>
      </c>
      <c r="AF23" s="26"/>
      <c r="AG23">
        <f t="shared" si="2"/>
        <v>21.10287743382251</v>
      </c>
      <c r="AI23" s="75">
        <f>PXIL!L23</f>
        <v>0</v>
      </c>
      <c r="AJ23" s="75">
        <f>PXIL!R23</f>
        <v>0</v>
      </c>
      <c r="AK23" s="75">
        <f>RTM_IEX!L23</f>
        <v>9.58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0.18735403694273414</v>
      </c>
      <c r="AD24">
        <f t="shared" si="1"/>
        <v>21.10287743382251</v>
      </c>
      <c r="AE24">
        <f>'IDT-1'!D24</f>
        <v>0</v>
      </c>
      <c r="AF24" s="26"/>
      <c r="AG24">
        <f t="shared" si="2"/>
        <v>21.10287743382251</v>
      </c>
      <c r="AI24" s="75">
        <f>PXIL!L24</f>
        <v>0</v>
      </c>
      <c r="AJ24" s="75">
        <f>PXIL!R24</f>
        <v>0</v>
      </c>
      <c r="AK24" s="75">
        <f>RTM_IEX!L24</f>
        <v>9.58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0.18735200000000002</v>
      </c>
      <c r="AD25">
        <f t="shared" si="1"/>
        <v>21.102647999999999</v>
      </c>
      <c r="AE25">
        <f>'IDT-1'!D25</f>
        <v>0</v>
      </c>
      <c r="AF25" s="26"/>
      <c r="AG25">
        <f t="shared" si="2"/>
        <v>21.102647999999999</v>
      </c>
      <c r="AI25" s="75">
        <f>PXIL!L25</f>
        <v>0</v>
      </c>
      <c r="AJ25" s="75">
        <f>PXIL!R25</f>
        <v>0</v>
      </c>
      <c r="AK25" s="75">
        <f>RTM_IEX!L25</f>
        <v>9.58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0.10304800000000001</v>
      </c>
      <c r="AD26">
        <f t="shared" si="1"/>
        <v>11.606952000000001</v>
      </c>
      <c r="AE26">
        <f>'IDT-1'!D26</f>
        <v>0</v>
      </c>
      <c r="AF26" s="26"/>
      <c r="AG26">
        <f t="shared" si="2"/>
        <v>11.606952000000001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0.21260800000000002</v>
      </c>
      <c r="AD27">
        <f t="shared" si="1"/>
        <v>23.947391999999997</v>
      </c>
      <c r="AE27">
        <f>'IDT-1'!D27</f>
        <v>0</v>
      </c>
      <c r="AF27" s="26"/>
      <c r="AG27">
        <f t="shared" si="2"/>
        <v>23.947391999999997</v>
      </c>
      <c r="AI27" s="75">
        <f>PXIL!L27</f>
        <v>0</v>
      </c>
      <c r="AJ27" s="75">
        <f>PXIL!R27</f>
        <v>0</v>
      </c>
      <c r="AK27" s="75">
        <f>RTM_IEX!L27</f>
        <v>12.45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0.103048</v>
      </c>
      <c r="AD28">
        <f t="shared" si="1"/>
        <v>11.606952</v>
      </c>
      <c r="AE28">
        <f>'IDT-1'!D28</f>
        <v>0</v>
      </c>
      <c r="AF28" s="26"/>
      <c r="AG28">
        <f t="shared" si="2"/>
        <v>11.606952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0.10304800000000001</v>
      </c>
      <c r="AD29">
        <f t="shared" si="1"/>
        <v>11.606952000000001</v>
      </c>
      <c r="AE29">
        <f>'IDT-1'!D29</f>
        <v>0</v>
      </c>
      <c r="AF29" s="26"/>
      <c r="AG29">
        <f t="shared" si="2"/>
        <v>11.606952000000001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0.10304800000000001</v>
      </c>
      <c r="AD30">
        <f t="shared" si="1"/>
        <v>11.606952000000001</v>
      </c>
      <c r="AE30">
        <f>'IDT-1'!D30</f>
        <v>0</v>
      </c>
      <c r="AF30" s="26"/>
      <c r="AG30">
        <f t="shared" si="2"/>
        <v>11.606952000000001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4.9999279486994741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0.10304736594855538</v>
      </c>
      <c r="AD31">
        <f t="shared" si="1"/>
        <v>11.606880582750918</v>
      </c>
      <c r="AE31">
        <f>'IDT-1'!D31</f>
        <v>0</v>
      </c>
      <c r="AF31" s="26"/>
      <c r="AG31">
        <f t="shared" si="2"/>
        <v>11.606880582750918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4.9999279486994741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6.88</v>
      </c>
      <c r="AB32" s="117">
        <f>-STOA!R32</f>
        <v>0</v>
      </c>
      <c r="AC32">
        <f t="shared" si="0"/>
        <v>0.10454336594855539</v>
      </c>
      <c r="AD32">
        <f t="shared" si="1"/>
        <v>11.77538458275092</v>
      </c>
      <c r="AE32">
        <f>'IDT-1'!D32</f>
        <v>0</v>
      </c>
      <c r="AF32" s="26"/>
      <c r="AG32">
        <f t="shared" si="2"/>
        <v>11.77538458275092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22.26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7.15</v>
      </c>
      <c r="AB33" s="117">
        <f>-STOA!R33</f>
        <v>0</v>
      </c>
      <c r="AC33">
        <f t="shared" si="0"/>
        <v>0.25880800000000004</v>
      </c>
      <c r="AD33">
        <f t="shared" si="1"/>
        <v>29.151192000000005</v>
      </c>
      <c r="AE33">
        <f>'IDT-1'!D33</f>
        <v>0</v>
      </c>
      <c r="AF33" s="26"/>
      <c r="AG33">
        <f t="shared" si="2"/>
        <v>29.151192000000005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22.87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7.42</v>
      </c>
      <c r="AB34" s="117">
        <f>-STOA!R34</f>
        <v>0</v>
      </c>
      <c r="AC34">
        <f t="shared" si="0"/>
        <v>0.26655200000000001</v>
      </c>
      <c r="AD34">
        <f t="shared" si="1"/>
        <v>30.023447999999998</v>
      </c>
      <c r="AE34">
        <f>'IDT-1'!D34</f>
        <v>0</v>
      </c>
      <c r="AF34" s="26"/>
      <c r="AG34">
        <f t="shared" si="2"/>
        <v>30.023447999999998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26.999639495293408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7.75</v>
      </c>
      <c r="AB35" s="117">
        <f>-STOA!R35</f>
        <v>0</v>
      </c>
      <c r="AC35">
        <f t="shared" si="0"/>
        <v>0.30579682755858201</v>
      </c>
      <c r="AD35">
        <f t="shared" si="1"/>
        <v>34.443842667734828</v>
      </c>
      <c r="AE35">
        <f>'IDT-1'!D35</f>
        <v>0</v>
      </c>
      <c r="AF35" s="26"/>
      <c r="AG35">
        <f t="shared" si="2"/>
        <v>34.443842667734828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27.999627387051699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7.97</v>
      </c>
      <c r="AB36" s="117">
        <f>-STOA!R36</f>
        <v>0</v>
      </c>
      <c r="AC36">
        <f t="shared" si="0"/>
        <v>0.31653272100605501</v>
      </c>
      <c r="AD36">
        <f t="shared" si="1"/>
        <v>35.653094666045646</v>
      </c>
      <c r="AE36">
        <f>'IDT-1'!D36</f>
        <v>0</v>
      </c>
      <c r="AF36" s="26"/>
      <c r="AG36">
        <f t="shared" si="2"/>
        <v>35.653094666045646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23.46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8.3000000000000007</v>
      </c>
      <c r="AB37" s="117">
        <f>-STOA!R37</f>
        <v>0</v>
      </c>
      <c r="AC37">
        <f t="shared" si="0"/>
        <v>0.27948800000000001</v>
      </c>
      <c r="AD37">
        <f t="shared" si="1"/>
        <v>31.480512000000001</v>
      </c>
      <c r="AE37">
        <f>'IDT-1'!D37</f>
        <v>0</v>
      </c>
      <c r="AF37" s="26"/>
      <c r="AG37">
        <f t="shared" si="2"/>
        <v>31.480512000000001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24.04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8.31</v>
      </c>
      <c r="AB38" s="117">
        <f>-STOA!R38</f>
        <v>0</v>
      </c>
      <c r="AC38">
        <f t="shared" si="0"/>
        <v>0.28468000000000004</v>
      </c>
      <c r="AD38">
        <f t="shared" si="1"/>
        <v>32.06532</v>
      </c>
      <c r="AE38">
        <f>'IDT-1'!D38</f>
        <v>0</v>
      </c>
      <c r="AF38" s="26"/>
      <c r="AG38">
        <f t="shared" si="2"/>
        <v>32.06532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22.87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9.02</v>
      </c>
      <c r="AB39" s="117">
        <f>-STOA!R39</f>
        <v>0</v>
      </c>
      <c r="AC39">
        <f t="shared" si="0"/>
        <v>0.28063200000000005</v>
      </c>
      <c r="AD39">
        <f t="shared" si="1"/>
        <v>31.609368</v>
      </c>
      <c r="AE39">
        <f>'IDT-1'!D39</f>
        <v>0</v>
      </c>
      <c r="AF39" s="26"/>
      <c r="AG39">
        <f t="shared" si="2"/>
        <v>31.609368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23.46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9.2199999999999989</v>
      </c>
      <c r="AB40" s="117">
        <f>-STOA!R40</f>
        <v>0</v>
      </c>
      <c r="AC40">
        <f t="shared" si="0"/>
        <v>0.28758400000000001</v>
      </c>
      <c r="AD40">
        <f t="shared" si="1"/>
        <v>32.392415999999997</v>
      </c>
      <c r="AE40">
        <f>'IDT-1'!D40</f>
        <v>0</v>
      </c>
      <c r="AF40" s="26"/>
      <c r="AG40">
        <f t="shared" si="2"/>
        <v>32.392415999999997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22.87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9.7100000000000009</v>
      </c>
      <c r="AB41" s="117">
        <f>-STOA!R41</f>
        <v>0</v>
      </c>
      <c r="AC41">
        <f t="shared" si="0"/>
        <v>0.28670400000000001</v>
      </c>
      <c r="AD41">
        <f t="shared" si="1"/>
        <v>32.293295999999998</v>
      </c>
      <c r="AE41">
        <f>'IDT-1'!D41</f>
        <v>0</v>
      </c>
      <c r="AF41" s="26"/>
      <c r="AG41">
        <f t="shared" si="2"/>
        <v>32.293295999999998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22.26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10.039999999999999</v>
      </c>
      <c r="AB42" s="117">
        <f>-STOA!R42</f>
        <v>0</v>
      </c>
      <c r="AC42">
        <f t="shared" si="0"/>
        <v>0.28423999999999999</v>
      </c>
      <c r="AD42">
        <f t="shared" si="1"/>
        <v>32.01576</v>
      </c>
      <c r="AE42">
        <f>'IDT-1'!D42</f>
        <v>0</v>
      </c>
      <c r="AF42" s="26"/>
      <c r="AG42">
        <f t="shared" si="2"/>
        <v>32.01576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22.26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9.93</v>
      </c>
      <c r="AB43" s="117">
        <f>-STOA!R43</f>
        <v>0</v>
      </c>
      <c r="AC43">
        <f t="shared" si="0"/>
        <v>0.28327200000000002</v>
      </c>
      <c r="AD43">
        <f t="shared" si="1"/>
        <v>31.906727999999998</v>
      </c>
      <c r="AE43">
        <f>'IDT-1'!D43</f>
        <v>0</v>
      </c>
      <c r="AF43" s="26"/>
      <c r="AG43">
        <f t="shared" si="2"/>
        <v>31.906727999999998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20.99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10.940000000000001</v>
      </c>
      <c r="AB44" s="117">
        <f>-STOA!R44</f>
        <v>0</v>
      </c>
      <c r="AC44">
        <f t="shared" si="0"/>
        <v>0.28098400000000001</v>
      </c>
      <c r="AD44">
        <f t="shared" si="1"/>
        <v>31.649016</v>
      </c>
      <c r="AE44">
        <f>'IDT-1'!D44</f>
        <v>0</v>
      </c>
      <c r="AF44" s="26"/>
      <c r="AG44">
        <f t="shared" si="2"/>
        <v>31.649016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20.329999999999998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11.15</v>
      </c>
      <c r="AB45" s="117">
        <f>-STOA!R45</f>
        <v>0</v>
      </c>
      <c r="AC45">
        <f t="shared" si="0"/>
        <v>0.27702399999999999</v>
      </c>
      <c r="AD45">
        <f t="shared" si="1"/>
        <v>31.202975999999996</v>
      </c>
      <c r="AE45">
        <f>'IDT-1'!D45</f>
        <v>0</v>
      </c>
      <c r="AF45" s="26"/>
      <c r="AG45">
        <f t="shared" si="2"/>
        <v>31.202975999999996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18.940000000000001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10.98</v>
      </c>
      <c r="AB46" s="117">
        <f>-STOA!R46</f>
        <v>0</v>
      </c>
      <c r="AC46">
        <f t="shared" si="0"/>
        <v>0.26329600000000003</v>
      </c>
      <c r="AD46">
        <f t="shared" si="1"/>
        <v>29.656704000000001</v>
      </c>
      <c r="AE46">
        <f>'IDT-1'!D46</f>
        <v>0</v>
      </c>
      <c r="AF46" s="26"/>
      <c r="AG46">
        <f t="shared" si="2"/>
        <v>29.656704000000001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18.999999999999996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9.66</v>
      </c>
      <c r="AB47" s="117">
        <f>-STOA!R47</f>
        <v>0</v>
      </c>
      <c r="AC47">
        <f t="shared" si="0"/>
        <v>0.25220799999999999</v>
      </c>
      <c r="AD47">
        <f t="shared" si="1"/>
        <v>28.407791999999997</v>
      </c>
      <c r="AE47">
        <f>'IDT-1'!D47</f>
        <v>0</v>
      </c>
      <c r="AF47" s="26"/>
      <c r="AG47">
        <f t="shared" si="2"/>
        <v>28.407791999999997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17.999999999999996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9.57</v>
      </c>
      <c r="AB48" s="117">
        <f>-STOA!R48</f>
        <v>0</v>
      </c>
      <c r="AC48">
        <f t="shared" si="0"/>
        <v>0.242616</v>
      </c>
      <c r="AD48">
        <f t="shared" si="1"/>
        <v>27.327383999999995</v>
      </c>
      <c r="AE48">
        <f>'IDT-1'!D48</f>
        <v>0</v>
      </c>
      <c r="AF48" s="26"/>
      <c r="AG48">
        <f t="shared" si="2"/>
        <v>27.327383999999995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10.780000000000001</v>
      </c>
      <c r="AB49" s="117">
        <f>-STOA!R49</f>
        <v>0</v>
      </c>
      <c r="AC49">
        <f t="shared" si="0"/>
        <v>0.32366400000000001</v>
      </c>
      <c r="AD49">
        <f t="shared" si="1"/>
        <v>36.456336</v>
      </c>
      <c r="AE49">
        <f>'IDT-1'!D49</f>
        <v>0</v>
      </c>
      <c r="AF49" s="26"/>
      <c r="AG49">
        <f t="shared" si="2"/>
        <v>36.456336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11.9</v>
      </c>
      <c r="AB50" s="117">
        <f>-STOA!R50</f>
        <v>0</v>
      </c>
      <c r="AC50">
        <f t="shared" si="0"/>
        <v>0.31592000000000003</v>
      </c>
      <c r="AD50">
        <f t="shared" si="1"/>
        <v>35.58408</v>
      </c>
      <c r="AE50">
        <f>'IDT-1'!D50</f>
        <v>0</v>
      </c>
      <c r="AF50" s="26"/>
      <c r="AG50">
        <f t="shared" si="2"/>
        <v>35.58408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11.16</v>
      </c>
      <c r="AB51" s="117">
        <f>-STOA!R51</f>
        <v>0</v>
      </c>
      <c r="AC51">
        <f t="shared" si="0"/>
        <v>0.31820799999999999</v>
      </c>
      <c r="AD51">
        <f t="shared" si="1"/>
        <v>35.841791999999998</v>
      </c>
      <c r="AE51">
        <f>'IDT-1'!D51</f>
        <v>0</v>
      </c>
      <c r="AF51" s="26"/>
      <c r="AG51">
        <f t="shared" si="2"/>
        <v>35.841791999999998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12.48</v>
      </c>
      <c r="AB52" s="117">
        <f>-STOA!R52</f>
        <v>0</v>
      </c>
      <c r="AC52">
        <f t="shared" si="0"/>
        <v>0.32102400000000003</v>
      </c>
      <c r="AD52">
        <f t="shared" si="1"/>
        <v>36.158976000000003</v>
      </c>
      <c r="AE52">
        <f>'IDT-1'!D52</f>
        <v>0</v>
      </c>
      <c r="AF52" s="26"/>
      <c r="AG52">
        <f t="shared" si="2"/>
        <v>36.158976000000003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13.14</v>
      </c>
      <c r="AB53" s="117">
        <f>-STOA!R53</f>
        <v>0</v>
      </c>
      <c r="AC53">
        <f t="shared" si="0"/>
        <v>0.31803200000000004</v>
      </c>
      <c r="AD53">
        <f t="shared" si="1"/>
        <v>35.821967999999998</v>
      </c>
      <c r="AE53">
        <f>'IDT-1'!D53</f>
        <v>0</v>
      </c>
      <c r="AF53" s="26"/>
      <c r="AG53">
        <f t="shared" si="2"/>
        <v>35.821967999999998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10.58</v>
      </c>
      <c r="AB54" s="117">
        <f>-STOA!R54</f>
        <v>0</v>
      </c>
      <c r="AC54">
        <f t="shared" si="0"/>
        <v>0.27790399999999998</v>
      </c>
      <c r="AD54">
        <f t="shared" si="1"/>
        <v>31.302095999999999</v>
      </c>
      <c r="AE54">
        <f>'IDT-1'!D54</f>
        <v>0</v>
      </c>
      <c r="AF54" s="26"/>
      <c r="AG54">
        <f t="shared" si="2"/>
        <v>31.302095999999999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10.24</v>
      </c>
      <c r="AB55" s="117">
        <f>-STOA!R55</f>
        <v>0</v>
      </c>
      <c r="AC55">
        <f t="shared" si="0"/>
        <v>0.27491200000000005</v>
      </c>
      <c r="AD55">
        <f t="shared" si="1"/>
        <v>30.965088000000002</v>
      </c>
      <c r="AE55">
        <f>'IDT-1'!D55</f>
        <v>0</v>
      </c>
      <c r="AF55" s="26"/>
      <c r="AG55">
        <f t="shared" si="2"/>
        <v>30.965088000000002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10.31</v>
      </c>
      <c r="AB56" s="117">
        <f>-STOA!R56</f>
        <v>0</v>
      </c>
      <c r="AC56">
        <f t="shared" si="0"/>
        <v>0.26672800000000002</v>
      </c>
      <c r="AD56">
        <f t="shared" si="1"/>
        <v>30.043272000000002</v>
      </c>
      <c r="AE56">
        <f>'IDT-1'!D56</f>
        <v>0</v>
      </c>
      <c r="AF56" s="26"/>
      <c r="AG56">
        <f t="shared" si="2"/>
        <v>30.043272000000002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17.999999999999996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11.18</v>
      </c>
      <c r="AB57" s="117">
        <f>-STOA!R57</f>
        <v>0</v>
      </c>
      <c r="AC57">
        <f t="shared" si="0"/>
        <v>0.25678399999999996</v>
      </c>
      <c r="AD57">
        <f t="shared" si="1"/>
        <v>28.923215999999996</v>
      </c>
      <c r="AE57">
        <f>'IDT-1'!D57</f>
        <v>0</v>
      </c>
      <c r="AF57" s="26"/>
      <c r="AG57">
        <f t="shared" si="2"/>
        <v>28.923215999999996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17.999999999999996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10.67</v>
      </c>
      <c r="AB58" s="117">
        <f>-STOA!R58</f>
        <v>0</v>
      </c>
      <c r="AC58">
        <f t="shared" si="0"/>
        <v>0.25229599999999996</v>
      </c>
      <c r="AD58">
        <f t="shared" si="1"/>
        <v>28.417703999999993</v>
      </c>
      <c r="AE58">
        <f>'IDT-1'!D58</f>
        <v>0</v>
      </c>
      <c r="AF58" s="26"/>
      <c r="AG58">
        <f t="shared" si="2"/>
        <v>28.417703999999993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9.27</v>
      </c>
      <c r="AB59" s="117">
        <f>-STOA!R59</f>
        <v>0</v>
      </c>
      <c r="AC59">
        <f t="shared" si="0"/>
        <v>0.23513600000000001</v>
      </c>
      <c r="AD59">
        <f t="shared" si="1"/>
        <v>26.484863999999998</v>
      </c>
      <c r="AE59">
        <f>'IDT-1'!D59</f>
        <v>0</v>
      </c>
      <c r="AF59" s="26"/>
      <c r="AG59">
        <f t="shared" si="2"/>
        <v>26.484863999999998</v>
      </c>
      <c r="AI59" s="75">
        <f>PXIL!L59</f>
        <v>0</v>
      </c>
      <c r="AJ59" s="75">
        <f>PXIL!R59</f>
        <v>0</v>
      </c>
      <c r="AK59" s="75">
        <f>RTM_IEX!L59</f>
        <v>12.45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4.9999999999999991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10.74</v>
      </c>
      <c r="AB60" s="117">
        <f>-STOA!R60</f>
        <v>0</v>
      </c>
      <c r="AC60">
        <f t="shared" si="0"/>
        <v>0.239624</v>
      </c>
      <c r="AD60">
        <f t="shared" si="1"/>
        <v>26.990375999999998</v>
      </c>
      <c r="AE60">
        <f>'IDT-1'!D60</f>
        <v>0</v>
      </c>
      <c r="AF60" s="26"/>
      <c r="AG60">
        <f t="shared" si="2"/>
        <v>26.990375999999998</v>
      </c>
      <c r="AI60" s="75">
        <f>PXIL!L60</f>
        <v>0</v>
      </c>
      <c r="AJ60" s="75">
        <f>PXIL!R60</f>
        <v>0</v>
      </c>
      <c r="AK60" s="75">
        <f>RTM_IEX!L60</f>
        <v>11.49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4.9999999999999991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10.76</v>
      </c>
      <c r="AB61" s="117">
        <f>-STOA!R61</f>
        <v>0</v>
      </c>
      <c r="AC61">
        <f t="shared" si="0"/>
        <v>0.23979999999999999</v>
      </c>
      <c r="AD61">
        <f t="shared" si="1"/>
        <v>27.010200000000001</v>
      </c>
      <c r="AE61">
        <f>'IDT-1'!D61</f>
        <v>0</v>
      </c>
      <c r="AF61" s="26"/>
      <c r="AG61">
        <f t="shared" si="2"/>
        <v>27.010200000000001</v>
      </c>
      <c r="AI61" s="75">
        <f>PXIL!L61</f>
        <v>0</v>
      </c>
      <c r="AJ61" s="75">
        <f>PXIL!R61</f>
        <v>0</v>
      </c>
      <c r="AK61" s="75">
        <f>RTM_IEX!L61</f>
        <v>11.49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4.9999999999999991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8.85</v>
      </c>
      <c r="AB62" s="117">
        <f>-STOA!R62</f>
        <v>0</v>
      </c>
      <c r="AC62">
        <f t="shared" si="0"/>
        <v>0.222992</v>
      </c>
      <c r="AD62">
        <f t="shared" si="1"/>
        <v>25.117007999999995</v>
      </c>
      <c r="AE62">
        <f>'IDT-1'!D62</f>
        <v>0</v>
      </c>
      <c r="AF62" s="26"/>
      <c r="AG62">
        <f t="shared" si="2"/>
        <v>25.117007999999995</v>
      </c>
      <c r="AI62" s="75">
        <f>PXIL!L62</f>
        <v>0</v>
      </c>
      <c r="AJ62" s="75">
        <f>PXIL!R62</f>
        <v>0</v>
      </c>
      <c r="AK62" s="75">
        <f>RTM_IEX!L62</f>
        <v>11.49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4.9999999999999991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9.9</v>
      </c>
      <c r="AB63" s="117">
        <f>-STOA!R63</f>
        <v>0</v>
      </c>
      <c r="AC63">
        <f t="shared" si="0"/>
        <v>0.23223199999999999</v>
      </c>
      <c r="AD63">
        <f t="shared" si="1"/>
        <v>26.157768000000001</v>
      </c>
      <c r="AE63">
        <f>'IDT-1'!D63</f>
        <v>0</v>
      </c>
      <c r="AF63" s="26"/>
      <c r="AG63">
        <f t="shared" si="2"/>
        <v>26.157768000000001</v>
      </c>
      <c r="AI63" s="75">
        <f>PXIL!L63</f>
        <v>0</v>
      </c>
      <c r="AJ63" s="75">
        <f>PXIL!R63</f>
        <v>0</v>
      </c>
      <c r="AK63" s="75">
        <f>RTM_IEX!L63</f>
        <v>11.49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4.9999999999999991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9.94</v>
      </c>
      <c r="AB64" s="117">
        <f>-STOA!R64</f>
        <v>0</v>
      </c>
      <c r="AC64">
        <f t="shared" si="0"/>
        <v>0.23258399999999999</v>
      </c>
      <c r="AD64">
        <f t="shared" si="1"/>
        <v>26.197416</v>
      </c>
      <c r="AE64">
        <f>'IDT-1'!D64</f>
        <v>0</v>
      </c>
      <c r="AF64" s="26"/>
      <c r="AG64">
        <f t="shared" si="2"/>
        <v>26.197416</v>
      </c>
      <c r="AI64" s="75">
        <f>PXIL!L64</f>
        <v>0</v>
      </c>
      <c r="AJ64" s="75">
        <f>PXIL!R64</f>
        <v>0</v>
      </c>
      <c r="AK64" s="75">
        <f>RTM_IEX!L64</f>
        <v>11.49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4.9999999999999991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9.5500000000000007</v>
      </c>
      <c r="AB65" s="117">
        <f>-STOA!R65</f>
        <v>0</v>
      </c>
      <c r="AC65">
        <f t="shared" si="0"/>
        <v>0.22915200000000002</v>
      </c>
      <c r="AD65">
        <f t="shared" si="1"/>
        <v>25.810848</v>
      </c>
      <c r="AE65">
        <f>'IDT-1'!D65</f>
        <v>0</v>
      </c>
      <c r="AF65" s="26"/>
      <c r="AG65">
        <f t="shared" si="2"/>
        <v>25.810848</v>
      </c>
      <c r="AI65" s="75">
        <f>PXIL!L65</f>
        <v>0</v>
      </c>
      <c r="AJ65" s="75">
        <f>PXIL!R65</f>
        <v>0</v>
      </c>
      <c r="AK65" s="75">
        <f>RTM_IEX!L65</f>
        <v>11.49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4.9999999999999991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8.67</v>
      </c>
      <c r="AB66" s="117">
        <f>-STOA!R66</f>
        <v>0</v>
      </c>
      <c r="AC66">
        <f t="shared" si="0"/>
        <v>0.12029599999999999</v>
      </c>
      <c r="AD66">
        <f t="shared" si="1"/>
        <v>13.549703999999998</v>
      </c>
      <c r="AE66">
        <f>'IDT-1'!D66</f>
        <v>0</v>
      </c>
      <c r="AF66" s="26"/>
      <c r="AG66">
        <f t="shared" si="2"/>
        <v>13.549703999999998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18.999999999999996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8.7899999999999991</v>
      </c>
      <c r="AB67" s="117">
        <f>-STOA!R67</f>
        <v>0</v>
      </c>
      <c r="AC67">
        <f t="shared" si="0"/>
        <v>0.24455199999999996</v>
      </c>
      <c r="AD67">
        <f t="shared" si="1"/>
        <v>27.545447999999997</v>
      </c>
      <c r="AE67">
        <f>'IDT-1'!D67</f>
        <v>0</v>
      </c>
      <c r="AF67" s="26"/>
      <c r="AG67">
        <f t="shared" si="2"/>
        <v>27.545447999999997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8.31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0.24912800000000004</v>
      </c>
      <c r="AD68">
        <f t="shared" ref="AD68:AD98" si="4">SUM(B68:AB68,AI68:AR68)-AC68</f>
        <v>28.060872000000003</v>
      </c>
      <c r="AE68">
        <f>'IDT-1'!D68</f>
        <v>0</v>
      </c>
      <c r="AF68" s="26"/>
      <c r="AG68">
        <f t="shared" ref="AG68:AG98" si="5">SUM(AD68:AF68)</f>
        <v>28.060872000000003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20.5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8.49</v>
      </c>
      <c r="AB69" s="117">
        <f>-STOA!R69</f>
        <v>0</v>
      </c>
      <c r="AC69">
        <f t="shared" si="3"/>
        <v>0.25511200000000001</v>
      </c>
      <c r="AD69">
        <f t="shared" si="4"/>
        <v>28.734888000000002</v>
      </c>
      <c r="AE69">
        <f>'IDT-1'!D69</f>
        <v>0</v>
      </c>
      <c r="AF69" s="26"/>
      <c r="AG69">
        <f t="shared" si="5"/>
        <v>28.734888000000002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7.59</v>
      </c>
      <c r="AB70" s="117">
        <f>-STOA!R70</f>
        <v>0</v>
      </c>
      <c r="AC70">
        <f t="shared" si="3"/>
        <v>0.26039200000000001</v>
      </c>
      <c r="AD70">
        <f t="shared" si="4"/>
        <v>29.329608</v>
      </c>
      <c r="AE70">
        <f>'IDT-1'!D70</f>
        <v>0</v>
      </c>
      <c r="AF70" s="26"/>
      <c r="AG70">
        <f t="shared" si="5"/>
        <v>29.329608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6.99</v>
      </c>
      <c r="AB71" s="117">
        <f>-STOA!R71</f>
        <v>0</v>
      </c>
      <c r="AC71">
        <f t="shared" si="3"/>
        <v>0.27271200000000001</v>
      </c>
      <c r="AD71">
        <f t="shared" si="4"/>
        <v>30.717288000000003</v>
      </c>
      <c r="AE71">
        <f>'IDT-1'!D71</f>
        <v>0</v>
      </c>
      <c r="AF71" s="26"/>
      <c r="AG71">
        <f t="shared" si="5"/>
        <v>30.717288000000003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6.85</v>
      </c>
      <c r="AB72" s="117">
        <f>-STOA!R72</f>
        <v>0</v>
      </c>
      <c r="AC72">
        <f t="shared" si="3"/>
        <v>0.28908</v>
      </c>
      <c r="AD72">
        <f t="shared" si="4"/>
        <v>32.560920000000003</v>
      </c>
      <c r="AE72">
        <f>'IDT-1'!D72</f>
        <v>0</v>
      </c>
      <c r="AF72" s="26"/>
      <c r="AG72">
        <f t="shared" si="5"/>
        <v>32.560920000000003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6.81</v>
      </c>
      <c r="AB73" s="117">
        <f>-STOA!R73</f>
        <v>0</v>
      </c>
      <c r="AC73">
        <f t="shared" si="3"/>
        <v>0.29752800000000001</v>
      </c>
      <c r="AD73">
        <f t="shared" si="4"/>
        <v>33.512472000000002</v>
      </c>
      <c r="AE73">
        <f>'IDT-1'!D73</f>
        <v>0</v>
      </c>
      <c r="AF73" s="26"/>
      <c r="AG73">
        <f t="shared" si="5"/>
        <v>33.512472000000002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0.31424800000000003</v>
      </c>
      <c r="AD74">
        <f t="shared" si="4"/>
        <v>35.395752000000002</v>
      </c>
      <c r="AE74">
        <f>'IDT-1'!D74</f>
        <v>0</v>
      </c>
      <c r="AF74" s="26"/>
      <c r="AG74">
        <f t="shared" si="5"/>
        <v>35.395752000000002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31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0.33184800000000003</v>
      </c>
      <c r="AD75">
        <f t="shared" si="4"/>
        <v>37.378152</v>
      </c>
      <c r="AE75">
        <f>'IDT-1'!D75</f>
        <v>0</v>
      </c>
      <c r="AF75" s="26"/>
      <c r="AG75">
        <f t="shared" si="5"/>
        <v>37.378152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32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0.34064800000000001</v>
      </c>
      <c r="AD76">
        <f t="shared" si="4"/>
        <v>38.369351999999999</v>
      </c>
      <c r="AE76">
        <f>'IDT-1'!D76</f>
        <v>0</v>
      </c>
      <c r="AF76" s="26"/>
      <c r="AG76">
        <f t="shared" si="5"/>
        <v>38.369351999999999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33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0.34944800000000004</v>
      </c>
      <c r="AD77">
        <f t="shared" si="4"/>
        <v>39.360551999999998</v>
      </c>
      <c r="AE77">
        <f>'IDT-1'!D77</f>
        <v>0</v>
      </c>
      <c r="AF77" s="26"/>
      <c r="AG77">
        <f t="shared" si="5"/>
        <v>39.360551999999998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33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0.34944800000000004</v>
      </c>
      <c r="AD78">
        <f t="shared" si="4"/>
        <v>39.360551999999998</v>
      </c>
      <c r="AE78">
        <f>'IDT-1'!D78</f>
        <v>0</v>
      </c>
      <c r="AF78" s="26"/>
      <c r="AG78">
        <f t="shared" si="5"/>
        <v>39.360551999999998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33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0.34944800000000004</v>
      </c>
      <c r="AD79">
        <f t="shared" si="4"/>
        <v>39.360551999999998</v>
      </c>
      <c r="AE79">
        <f>'IDT-1'!D79</f>
        <v>0</v>
      </c>
      <c r="AF79" s="26"/>
      <c r="AG79">
        <f t="shared" si="5"/>
        <v>39.360551999999998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33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0.34944800000000004</v>
      </c>
      <c r="AD80">
        <f t="shared" si="4"/>
        <v>39.360551999999998</v>
      </c>
      <c r="AE80">
        <f>'IDT-1'!D80</f>
        <v>0</v>
      </c>
      <c r="AF80" s="26"/>
      <c r="AG80">
        <f t="shared" si="5"/>
        <v>39.360551999999998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33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0.34944800000000004</v>
      </c>
      <c r="AD81">
        <f t="shared" si="4"/>
        <v>39.360551999999998</v>
      </c>
      <c r="AE81">
        <f>'IDT-1'!D81</f>
        <v>0</v>
      </c>
      <c r="AF81" s="26"/>
      <c r="AG81">
        <f t="shared" si="5"/>
        <v>39.360551999999998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33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0.34944800000000004</v>
      </c>
      <c r="AD82">
        <f t="shared" si="4"/>
        <v>39.360551999999998</v>
      </c>
      <c r="AE82">
        <f>'IDT-1'!D82</f>
        <v>0</v>
      </c>
      <c r="AF82" s="26"/>
      <c r="AG82">
        <f t="shared" si="5"/>
        <v>39.360551999999998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0.33906400000000003</v>
      </c>
      <c r="AD83">
        <f t="shared" si="4"/>
        <v>38.190936000000001</v>
      </c>
      <c r="AE83">
        <f>'IDT-1'!D83</f>
        <v>0</v>
      </c>
      <c r="AF83" s="26"/>
      <c r="AG83">
        <f t="shared" si="5"/>
        <v>38.190936000000001</v>
      </c>
      <c r="AI83" s="75">
        <f>PXIL!L83</f>
        <v>0</v>
      </c>
      <c r="AJ83" s="75">
        <f>PXIL!R83</f>
        <v>0</v>
      </c>
      <c r="AK83" s="75">
        <f>RTM_IEX!L83</f>
        <v>26.82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0.33061600000000002</v>
      </c>
      <c r="AD84">
        <f t="shared" si="4"/>
        <v>37.239384000000001</v>
      </c>
      <c r="AE84">
        <f>'IDT-1'!D84</f>
        <v>0</v>
      </c>
      <c r="AF84" s="26"/>
      <c r="AG84">
        <f t="shared" si="5"/>
        <v>37.239384000000001</v>
      </c>
      <c r="AI84" s="75">
        <f>PXIL!L84</f>
        <v>0</v>
      </c>
      <c r="AJ84" s="75">
        <f>PXIL!R84</f>
        <v>0</v>
      </c>
      <c r="AK84" s="75">
        <f>RTM_IEX!L84</f>
        <v>25.86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0.32225600000000004</v>
      </c>
      <c r="AD85">
        <f t="shared" si="4"/>
        <v>36.297744000000002</v>
      </c>
      <c r="AE85">
        <f>'IDT-1'!D85</f>
        <v>0</v>
      </c>
      <c r="AF85" s="26"/>
      <c r="AG85">
        <f t="shared" si="5"/>
        <v>36.297744000000002</v>
      </c>
      <c r="AI85" s="75">
        <f>PXIL!L85</f>
        <v>0</v>
      </c>
      <c r="AJ85" s="75">
        <f>PXIL!R85</f>
        <v>0</v>
      </c>
      <c r="AK85" s="75">
        <f>RTM_IEX!L85</f>
        <v>24.91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0.32225600000000004</v>
      </c>
      <c r="AD86">
        <f t="shared" si="4"/>
        <v>36.297744000000002</v>
      </c>
      <c r="AE86">
        <f>'IDT-1'!D86</f>
        <v>0</v>
      </c>
      <c r="AF86" s="26"/>
      <c r="AG86">
        <f t="shared" si="5"/>
        <v>36.297744000000002</v>
      </c>
      <c r="AI86" s="75">
        <f>PXIL!L86</f>
        <v>0</v>
      </c>
      <c r="AJ86" s="75">
        <f>PXIL!R86</f>
        <v>0</v>
      </c>
      <c r="AK86" s="75">
        <f>RTM_IEX!L86</f>
        <v>24.91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0.31380800000000003</v>
      </c>
      <c r="AD87">
        <f t="shared" si="4"/>
        <v>35.346191999999995</v>
      </c>
      <c r="AE87">
        <f>'IDT-1'!D87</f>
        <v>0</v>
      </c>
      <c r="AF87" s="26"/>
      <c r="AG87">
        <f t="shared" si="5"/>
        <v>35.346191999999995</v>
      </c>
      <c r="AI87" s="75">
        <f>PXIL!L87</f>
        <v>0</v>
      </c>
      <c r="AJ87" s="75">
        <f>PXIL!R87</f>
        <v>0</v>
      </c>
      <c r="AK87" s="75">
        <f>RTM_IEX!L87</f>
        <v>23.95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0.31380800000000003</v>
      </c>
      <c r="AD88">
        <f t="shared" si="4"/>
        <v>35.346191999999995</v>
      </c>
      <c r="AE88">
        <f>'IDT-1'!D88</f>
        <v>0</v>
      </c>
      <c r="AF88" s="26"/>
      <c r="AG88">
        <f t="shared" si="5"/>
        <v>35.346191999999995</v>
      </c>
      <c r="AI88" s="75">
        <f>PXIL!L88</f>
        <v>0</v>
      </c>
      <c r="AJ88" s="75">
        <f>PXIL!R88</f>
        <v>0</v>
      </c>
      <c r="AK88" s="75">
        <f>RTM_IEX!L88</f>
        <v>23.95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0.30536000000000002</v>
      </c>
      <c r="AD89">
        <f t="shared" si="4"/>
        <v>34.394640000000003</v>
      </c>
      <c r="AE89">
        <f>'IDT-1'!D89</f>
        <v>0</v>
      </c>
      <c r="AF89" s="26"/>
      <c r="AG89">
        <f t="shared" si="5"/>
        <v>34.394640000000003</v>
      </c>
      <c r="AI89" s="75">
        <f>PXIL!L89</f>
        <v>0</v>
      </c>
      <c r="AJ89" s="75">
        <f>PXIL!R89</f>
        <v>0</v>
      </c>
      <c r="AK89" s="75">
        <f>RTM_IEX!L89</f>
        <v>22.99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0.30113600000000001</v>
      </c>
      <c r="AD90">
        <f t="shared" si="4"/>
        <v>33.918863999999999</v>
      </c>
      <c r="AE90">
        <f>'IDT-1'!D90</f>
        <v>0</v>
      </c>
      <c r="AF90" s="26"/>
      <c r="AG90">
        <f t="shared" si="5"/>
        <v>33.918863999999999</v>
      </c>
      <c r="AI90" s="75">
        <f>PXIL!L90</f>
        <v>0</v>
      </c>
      <c r="AJ90" s="75">
        <f>PXIL!R90</f>
        <v>0</v>
      </c>
      <c r="AK90" s="75">
        <f>RTM_IEX!L90</f>
        <v>22.51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0.29269003694273416</v>
      </c>
      <c r="AD91">
        <f t="shared" si="4"/>
        <v>32.967541433822504</v>
      </c>
      <c r="AE91">
        <f>'IDT-1'!D91</f>
        <v>0</v>
      </c>
      <c r="AF91" s="26"/>
      <c r="AG91">
        <f t="shared" si="5"/>
        <v>32.967541433822504</v>
      </c>
      <c r="AI91" s="75">
        <f>PXIL!L91</f>
        <v>0</v>
      </c>
      <c r="AJ91" s="75">
        <f>PXIL!R91</f>
        <v>0</v>
      </c>
      <c r="AK91" s="75">
        <f>RTM_IEX!L91</f>
        <v>21.55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0.27165803694273416</v>
      </c>
      <c r="AD92">
        <f t="shared" si="4"/>
        <v>30.598573433822505</v>
      </c>
      <c r="AE92">
        <f>'IDT-1'!D92</f>
        <v>0</v>
      </c>
      <c r="AF92" s="26"/>
      <c r="AG92">
        <f t="shared" si="5"/>
        <v>30.598573433822505</v>
      </c>
      <c r="AI92" s="75">
        <f>PXIL!L92</f>
        <v>0</v>
      </c>
      <c r="AJ92" s="75">
        <f>PXIL!R92</f>
        <v>0</v>
      </c>
      <c r="AK92" s="75">
        <f>RTM_IEX!L92</f>
        <v>19.16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0.26321003694273415</v>
      </c>
      <c r="AD93">
        <f t="shared" si="4"/>
        <v>29.647021433822506</v>
      </c>
      <c r="AE93">
        <f>'IDT-1'!D93</f>
        <v>0</v>
      </c>
      <c r="AF93" s="26"/>
      <c r="AG93">
        <f t="shared" si="5"/>
        <v>29.647021433822506</v>
      </c>
      <c r="AI93" s="75">
        <f>PXIL!L93</f>
        <v>0</v>
      </c>
      <c r="AJ93" s="75">
        <f>PXIL!R93</f>
        <v>0</v>
      </c>
      <c r="AK93" s="75">
        <f>RTM_IEX!L93</f>
        <v>18.2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0.25476203694273414</v>
      </c>
      <c r="AD94">
        <f t="shared" si="4"/>
        <v>28.695469433822506</v>
      </c>
      <c r="AE94">
        <f>'IDT-1'!D94</f>
        <v>0</v>
      </c>
      <c r="AF94" s="26"/>
      <c r="AG94">
        <f t="shared" si="5"/>
        <v>28.695469433822506</v>
      </c>
      <c r="AI94" s="75">
        <f>PXIL!L94</f>
        <v>0</v>
      </c>
      <c r="AJ94" s="75">
        <f>PXIL!R94</f>
        <v>0</v>
      </c>
      <c r="AK94" s="75">
        <f>RTM_IEX!L94</f>
        <v>17.239999999999998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0.24464203694273412</v>
      </c>
      <c r="AD95">
        <f t="shared" si="4"/>
        <v>27.555589433822504</v>
      </c>
      <c r="AE95">
        <f>'IDT-1'!D95</f>
        <v>0</v>
      </c>
      <c r="AF95" s="26"/>
      <c r="AG95">
        <f t="shared" si="5"/>
        <v>27.555589433822504</v>
      </c>
      <c r="AI95" s="75">
        <f>PXIL!L95</f>
        <v>0</v>
      </c>
      <c r="AJ95" s="75">
        <f>PXIL!R95</f>
        <v>0</v>
      </c>
      <c r="AK95" s="75">
        <f>RTM_IEX!L95</f>
        <v>16.09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0.23795403694273415</v>
      </c>
      <c r="AD96">
        <f t="shared" si="4"/>
        <v>26.802277433822507</v>
      </c>
      <c r="AE96">
        <f>'IDT-1'!D96</f>
        <v>0</v>
      </c>
      <c r="AF96" s="26"/>
      <c r="AG96">
        <f t="shared" si="5"/>
        <v>26.802277433822507</v>
      </c>
      <c r="AI96" s="75">
        <f>PXIL!L96</f>
        <v>0</v>
      </c>
      <c r="AJ96" s="75">
        <f>PXIL!R96</f>
        <v>0</v>
      </c>
      <c r="AK96" s="75">
        <f>RTM_IEX!L96</f>
        <v>15.33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0.22105803694273413</v>
      </c>
      <c r="AD97">
        <f t="shared" si="4"/>
        <v>24.899173433822508</v>
      </c>
      <c r="AE97">
        <f>'IDT-1'!D97</f>
        <v>0</v>
      </c>
      <c r="AF97" s="26"/>
      <c r="AG97">
        <f t="shared" si="5"/>
        <v>24.899173433822508</v>
      </c>
      <c r="AI97" s="75">
        <f>PXIL!L97</f>
        <v>0</v>
      </c>
      <c r="AJ97" s="75">
        <f>PXIL!R97</f>
        <v>0</v>
      </c>
      <c r="AK97" s="75">
        <f>RTM_IEX!L97</f>
        <v>13.41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0.21261003694273414</v>
      </c>
      <c r="AD98">
        <f t="shared" si="4"/>
        <v>23.947621433822505</v>
      </c>
      <c r="AE98">
        <f>'IDT-1'!D98</f>
        <v>0</v>
      </c>
      <c r="AF98" s="26"/>
      <c r="AG98">
        <f t="shared" si="5"/>
        <v>23.947621433822505</v>
      </c>
      <c r="AI98" s="75">
        <f>PXIL!L98</f>
        <v>0</v>
      </c>
      <c r="AJ98" s="75">
        <f>PXIL!R98</f>
        <v>0</v>
      </c>
      <c r="AK98" s="75">
        <f>RTM_IEX!L98</f>
        <v>12.45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0.32427901672567511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0.1900725000000002</v>
      </c>
      <c r="AB99" s="117">
        <f t="shared" si="6"/>
        <v>0</v>
      </c>
      <c r="AC99">
        <f t="shared" si="6"/>
        <v>5.8902713471859431E-3</v>
      </c>
      <c r="AD99">
        <f t="shared" si="6"/>
        <v>0.66345874537848915</v>
      </c>
      <c r="AE99">
        <f t="shared" ref="AE99:AR99" si="7">SUM(AE3:AE98)/4000</f>
        <v>0</v>
      </c>
      <c r="AG99">
        <f t="shared" si="7"/>
        <v>0.66345874537848915</v>
      </c>
      <c r="AI99">
        <f t="shared" si="7"/>
        <v>0</v>
      </c>
      <c r="AJ99">
        <f t="shared" si="7"/>
        <v>0</v>
      </c>
      <c r="AK99">
        <f t="shared" si="7"/>
        <v>0.15499750000000007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223</v>
      </c>
      <c r="C1" s="31">
        <v>45139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0.10994786880000001</v>
      </c>
      <c r="AD3">
        <f>SUM(B3:AB3,AI3:AR3)-AC3</f>
        <v>12.384128131200001</v>
      </c>
      <c r="AE3">
        <v>0</v>
      </c>
      <c r="AF3" s="26"/>
      <c r="AG3">
        <f>SUM(AD3:AF3)</f>
        <v>12.384128131200001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0.10994786880000001</v>
      </c>
      <c r="AD4">
        <f t="shared" ref="AD4:AD67" si="1">SUM(B4:AB4,AI4:AR4)-AC4</f>
        <v>12.384128131200001</v>
      </c>
      <c r="AE4">
        <v>0</v>
      </c>
      <c r="AF4" s="26"/>
      <c r="AG4">
        <f t="shared" ref="AG4:AG67" si="2">SUM(AD4:AF4)</f>
        <v>12.384128131200001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1.1499999999999999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0.10493186880000002</v>
      </c>
      <c r="AD5">
        <f t="shared" si="1"/>
        <v>11.819144131200002</v>
      </c>
      <c r="AE5">
        <v>0</v>
      </c>
      <c r="AF5" s="26"/>
      <c r="AG5">
        <f t="shared" si="2"/>
        <v>11.819144131200002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0.56999999999999995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9.9827868800000011E-2</v>
      </c>
      <c r="AD6">
        <f t="shared" si="1"/>
        <v>11.244248131200001</v>
      </c>
      <c r="AE6">
        <v>0</v>
      </c>
      <c r="AF6" s="26"/>
      <c r="AG6">
        <f t="shared" si="2"/>
        <v>11.244248131200001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0.77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0.10158786880000001</v>
      </c>
      <c r="AD7">
        <f t="shared" si="1"/>
        <v>11.442488131200001</v>
      </c>
      <c r="AE7">
        <v>0</v>
      </c>
      <c r="AF7" s="26"/>
      <c r="AG7">
        <f t="shared" si="2"/>
        <v>11.442488131200001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10.774076000000001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0.48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9.9035868800000024E-2</v>
      </c>
      <c r="AD8">
        <f t="shared" si="1"/>
        <v>11.155040131200002</v>
      </c>
      <c r="AE8">
        <v>0</v>
      </c>
      <c r="AF8" s="26"/>
      <c r="AG8">
        <f t="shared" si="2"/>
        <v>11.155040131200002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10.774076000000001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0.86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0.10237986880000001</v>
      </c>
      <c r="AD9">
        <f t="shared" si="1"/>
        <v>11.5316961312</v>
      </c>
      <c r="AE9">
        <v>0</v>
      </c>
      <c r="AF9" s="26"/>
      <c r="AG9">
        <f t="shared" si="2"/>
        <v>11.5316961312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9.9130260000000003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8.7234628800000005E-2</v>
      </c>
      <c r="AD10">
        <f t="shared" si="1"/>
        <v>9.8257913712000011</v>
      </c>
      <c r="AE10">
        <v>0</v>
      </c>
      <c r="AF10" s="26"/>
      <c r="AG10">
        <f t="shared" si="2"/>
        <v>9.8257913712000011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9.2462420000000005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8.1366929600000013E-2</v>
      </c>
      <c r="AD11">
        <f t="shared" si="1"/>
        <v>9.1648750704000008</v>
      </c>
      <c r="AE11">
        <v>0</v>
      </c>
      <c r="AF11" s="26"/>
      <c r="AG11">
        <f t="shared" si="2"/>
        <v>9.1648750704000008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9.7636800000000008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8.5920384000000016E-2</v>
      </c>
      <c r="AD12">
        <f t="shared" si="1"/>
        <v>9.6777596160000012</v>
      </c>
      <c r="AE12">
        <v>0</v>
      </c>
      <c r="AF12" s="26"/>
      <c r="AG12">
        <f t="shared" si="2"/>
        <v>9.6777596160000012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9.1843129999999995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8.0821954400000007E-2</v>
      </c>
      <c r="AD13">
        <f t="shared" si="1"/>
        <v>9.1034910456000002</v>
      </c>
      <c r="AE13">
        <v>0</v>
      </c>
      <c r="AF13" s="26"/>
      <c r="AG13">
        <f t="shared" si="2"/>
        <v>9.1034910456000002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0.10660386880000002</v>
      </c>
      <c r="AD14">
        <f t="shared" si="1"/>
        <v>12.0074721312</v>
      </c>
      <c r="AE14">
        <v>0</v>
      </c>
      <c r="AF14" s="26"/>
      <c r="AG14">
        <f t="shared" si="2"/>
        <v>12.0074721312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4.5999999999999996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0.13529186880000002</v>
      </c>
      <c r="AD15">
        <f t="shared" si="1"/>
        <v>15.238784131200001</v>
      </c>
      <c r="AE15">
        <v>0</v>
      </c>
      <c r="AF15" s="26"/>
      <c r="AG15">
        <f t="shared" si="2"/>
        <v>15.238784131200001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4.6900000000000004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0.13608386880000004</v>
      </c>
      <c r="AD16">
        <f t="shared" si="1"/>
        <v>15.327992131200002</v>
      </c>
      <c r="AE16">
        <v>0</v>
      </c>
      <c r="AF16" s="26"/>
      <c r="AG16">
        <f t="shared" si="2"/>
        <v>15.327992131200002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6.71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0.15385986880000002</v>
      </c>
      <c r="AD17">
        <f t="shared" si="1"/>
        <v>17.3302161312</v>
      </c>
      <c r="AE17">
        <v>0</v>
      </c>
      <c r="AF17" s="26"/>
      <c r="AG17">
        <f t="shared" si="2"/>
        <v>17.3302161312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0.14708386880000002</v>
      </c>
      <c r="AD18">
        <f t="shared" si="1"/>
        <v>16.566992131200003</v>
      </c>
      <c r="AE18">
        <v>0</v>
      </c>
      <c r="AF18" s="26"/>
      <c r="AG18">
        <f t="shared" si="2"/>
        <v>16.566992131200003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0.14787586880000003</v>
      </c>
      <c r="AD19">
        <f t="shared" si="1"/>
        <v>16.656200131200002</v>
      </c>
      <c r="AE19">
        <v>0</v>
      </c>
      <c r="AF19" s="26"/>
      <c r="AG19">
        <f t="shared" si="2"/>
        <v>16.656200131200002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0.13441186880000003</v>
      </c>
      <c r="AD20">
        <f t="shared" si="1"/>
        <v>15.1396641312</v>
      </c>
      <c r="AE20">
        <v>0</v>
      </c>
      <c r="AF20" s="26"/>
      <c r="AG20">
        <f t="shared" si="2"/>
        <v>15.1396641312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0.13441186880000003</v>
      </c>
      <c r="AD21">
        <f t="shared" si="1"/>
        <v>15.1396641312</v>
      </c>
      <c r="AE21">
        <v>0</v>
      </c>
      <c r="AF21" s="26"/>
      <c r="AG21">
        <f t="shared" si="2"/>
        <v>15.1396641312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4.9800000000000004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0.13863586880000001</v>
      </c>
      <c r="AD22">
        <f t="shared" si="1"/>
        <v>15.615440131200002</v>
      </c>
      <c r="AE22">
        <v>0</v>
      </c>
      <c r="AF22" s="26"/>
      <c r="AG22">
        <f t="shared" si="2"/>
        <v>15.615440131200002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6.71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0.15385986880000002</v>
      </c>
      <c r="AD23">
        <f t="shared" si="1"/>
        <v>17.3302161312</v>
      </c>
      <c r="AE23">
        <v>0</v>
      </c>
      <c r="AF23" s="26"/>
      <c r="AG23">
        <f t="shared" si="2"/>
        <v>17.3302161312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11.59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0.19680386880000003</v>
      </c>
      <c r="AD24">
        <f t="shared" si="1"/>
        <v>22.167272131200001</v>
      </c>
      <c r="AE24">
        <v>0</v>
      </c>
      <c r="AF24" s="26"/>
      <c r="AG24">
        <f t="shared" si="2"/>
        <v>22.167272131200001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0.19425186880000003</v>
      </c>
      <c r="AD25">
        <f t="shared" si="1"/>
        <v>21.879824131200003</v>
      </c>
      <c r="AE25">
        <v>0</v>
      </c>
      <c r="AF25" s="26"/>
      <c r="AG25">
        <f t="shared" si="2"/>
        <v>21.879824131200003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9.1999999999999993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0.17577186880000001</v>
      </c>
      <c r="AD26">
        <f t="shared" si="1"/>
        <v>19.798304131200002</v>
      </c>
      <c r="AE26">
        <v>0</v>
      </c>
      <c r="AF26" s="26"/>
      <c r="AG26">
        <f t="shared" si="2"/>
        <v>19.798304131200002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0.18923586880000004</v>
      </c>
      <c r="AD27">
        <f t="shared" si="1"/>
        <v>21.3148401312</v>
      </c>
      <c r="AE27">
        <v>0</v>
      </c>
      <c r="AF27" s="26"/>
      <c r="AG27">
        <f t="shared" si="2"/>
        <v>21.3148401312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10.73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0.20437186880000002</v>
      </c>
      <c r="AD28">
        <f t="shared" si="1"/>
        <v>23.019704131200001</v>
      </c>
      <c r="AE28">
        <v>0</v>
      </c>
      <c r="AF28" s="26"/>
      <c r="AG28">
        <f t="shared" si="2"/>
        <v>23.019704131200001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12.45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0.21026786880000004</v>
      </c>
      <c r="AD29">
        <f t="shared" si="1"/>
        <v>23.683808131199999</v>
      </c>
      <c r="AE29">
        <v>0</v>
      </c>
      <c r="AF29" s="26"/>
      <c r="AG29">
        <f t="shared" si="2"/>
        <v>23.683808131199999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13.12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0.20278786879999999</v>
      </c>
      <c r="AD30">
        <f t="shared" si="1"/>
        <v>22.841288131199999</v>
      </c>
      <c r="AE30">
        <v>0</v>
      </c>
      <c r="AF30" s="26"/>
      <c r="AG30">
        <f t="shared" si="2"/>
        <v>22.841288131199999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9.01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0.21000386880000002</v>
      </c>
      <c r="AD31">
        <f t="shared" si="1"/>
        <v>23.654072131200003</v>
      </c>
      <c r="AE31">
        <v>0</v>
      </c>
      <c r="AF31" s="26"/>
      <c r="AG31">
        <f t="shared" si="2"/>
        <v>23.654072131200003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3.03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0.20533986880000002</v>
      </c>
      <c r="AD32">
        <f t="shared" si="1"/>
        <v>23.1287361312</v>
      </c>
      <c r="AE32">
        <v>0</v>
      </c>
      <c r="AF32" s="26"/>
      <c r="AG32">
        <f t="shared" si="2"/>
        <v>23.1287361312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2.31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9.8699999999999992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0.18254786879999998</v>
      </c>
      <c r="AD33">
        <f t="shared" si="1"/>
        <v>20.561528131199999</v>
      </c>
      <c r="AE33">
        <v>0</v>
      </c>
      <c r="AF33" s="26"/>
      <c r="AG33">
        <f t="shared" si="2"/>
        <v>20.561528131199999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0.1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0.18932386880000004</v>
      </c>
      <c r="AD34">
        <f t="shared" si="1"/>
        <v>21.324752131200004</v>
      </c>
      <c r="AE34">
        <v>0</v>
      </c>
      <c r="AF34" s="26"/>
      <c r="AG34">
        <f t="shared" si="2"/>
        <v>21.324752131200004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0.11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0.20102786880000001</v>
      </c>
      <c r="AD35">
        <f t="shared" si="1"/>
        <v>22.6430481312</v>
      </c>
      <c r="AE35">
        <v>0</v>
      </c>
      <c r="AF35" s="26"/>
      <c r="AG35">
        <f t="shared" si="2"/>
        <v>22.6430481312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0.20102786880000001</v>
      </c>
      <c r="AD36">
        <f t="shared" si="1"/>
        <v>22.6430481312</v>
      </c>
      <c r="AE36">
        <v>0</v>
      </c>
      <c r="AF36" s="26"/>
      <c r="AG36">
        <f t="shared" si="2"/>
        <v>22.6430481312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11.36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0.19477986880000001</v>
      </c>
      <c r="AD37">
        <f t="shared" si="1"/>
        <v>21.939296131199999</v>
      </c>
      <c r="AE37">
        <v>0</v>
      </c>
      <c r="AF37" s="26"/>
      <c r="AG37">
        <f t="shared" si="2"/>
        <v>21.939296131199999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0.18897186880000003</v>
      </c>
      <c r="AD38">
        <f t="shared" si="1"/>
        <v>21.285104131200001</v>
      </c>
      <c r="AE38">
        <v>0</v>
      </c>
      <c r="AF38" s="26"/>
      <c r="AG38">
        <f t="shared" si="2"/>
        <v>21.285104131200001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10.16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0.18421986880000002</v>
      </c>
      <c r="AD39">
        <f t="shared" si="1"/>
        <v>20.749856131200001</v>
      </c>
      <c r="AE39">
        <v>0</v>
      </c>
      <c r="AF39" s="26"/>
      <c r="AG39">
        <f t="shared" si="2"/>
        <v>20.749856131200001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9.32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0.17682786880000001</v>
      </c>
      <c r="AD40">
        <f t="shared" si="1"/>
        <v>19.917248131200001</v>
      </c>
      <c r="AE40">
        <v>0</v>
      </c>
      <c r="AF40" s="26"/>
      <c r="AG40">
        <f t="shared" si="2"/>
        <v>19.917248131200001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9.0500000000000007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0.17445186880000002</v>
      </c>
      <c r="AD41">
        <f t="shared" si="1"/>
        <v>19.649624131200003</v>
      </c>
      <c r="AE41">
        <v>0</v>
      </c>
      <c r="AF41" s="26"/>
      <c r="AG41">
        <f t="shared" si="2"/>
        <v>19.649624131200003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9.7100000000000009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0.18025986880000003</v>
      </c>
      <c r="AD42">
        <f t="shared" si="1"/>
        <v>20.303816131200001</v>
      </c>
      <c r="AE42">
        <v>0</v>
      </c>
      <c r="AF42" s="26"/>
      <c r="AG42">
        <f t="shared" si="2"/>
        <v>20.303816131200001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10.68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0.18879586880000002</v>
      </c>
      <c r="AD43">
        <f t="shared" si="1"/>
        <v>21.265280131200001</v>
      </c>
      <c r="AE43">
        <v>0</v>
      </c>
      <c r="AF43" s="26"/>
      <c r="AG43">
        <f t="shared" si="2"/>
        <v>21.265280131200001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11.72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0.19794786880000001</v>
      </c>
      <c r="AD44">
        <f t="shared" si="1"/>
        <v>22.2961281312</v>
      </c>
      <c r="AE44">
        <v>0</v>
      </c>
      <c r="AF44" s="26"/>
      <c r="AG44">
        <f t="shared" si="2"/>
        <v>22.2961281312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0.17929186880000003</v>
      </c>
      <c r="AD45">
        <f t="shared" si="1"/>
        <v>20.194784131200002</v>
      </c>
      <c r="AE45">
        <v>0</v>
      </c>
      <c r="AF45" s="26"/>
      <c r="AG45">
        <f t="shared" si="2"/>
        <v>20.194784131200002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11.88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0.19935586880000003</v>
      </c>
      <c r="AD46">
        <f t="shared" si="1"/>
        <v>22.454720131200002</v>
      </c>
      <c r="AE46">
        <v>0</v>
      </c>
      <c r="AF46" s="26"/>
      <c r="AG46">
        <f t="shared" si="2"/>
        <v>22.454720131200002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9.6295769999999994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10.44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0.17661227760000001</v>
      </c>
      <c r="AD47">
        <f t="shared" si="1"/>
        <v>19.892964722399999</v>
      </c>
      <c r="AE47">
        <v>0</v>
      </c>
      <c r="AF47" s="26"/>
      <c r="AG47">
        <f t="shared" si="2"/>
        <v>19.892964722399999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9.6295769999999994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8.91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0.16314827760000003</v>
      </c>
      <c r="AD48">
        <f t="shared" si="1"/>
        <v>18.3764287224</v>
      </c>
      <c r="AE48">
        <v>0</v>
      </c>
      <c r="AF48" s="26"/>
      <c r="AG48">
        <f t="shared" si="2"/>
        <v>18.3764287224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9.6295769999999994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0.16807627759999999</v>
      </c>
      <c r="AD49">
        <f t="shared" si="1"/>
        <v>18.931500722399996</v>
      </c>
      <c r="AE49">
        <v>0</v>
      </c>
      <c r="AF49" s="26"/>
      <c r="AG49">
        <f t="shared" si="2"/>
        <v>18.931500722399996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2.76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9.6295769999999994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6.99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0.17168427760000002</v>
      </c>
      <c r="AD50">
        <f t="shared" si="1"/>
        <v>19.337892722399999</v>
      </c>
      <c r="AE50">
        <v>0</v>
      </c>
      <c r="AF50" s="26"/>
      <c r="AG50">
        <f t="shared" si="2"/>
        <v>19.337892722399999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2.89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10.604397000000001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0.19900669360000003</v>
      </c>
      <c r="AD51">
        <f t="shared" si="1"/>
        <v>22.415390306399999</v>
      </c>
      <c r="AE51">
        <v>0</v>
      </c>
      <c r="AF51" s="26"/>
      <c r="AG51">
        <f t="shared" si="2"/>
        <v>22.415390306399999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5.1100000000000003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0.18923586880000004</v>
      </c>
      <c r="AD52">
        <f t="shared" si="1"/>
        <v>21.3148401312</v>
      </c>
      <c r="AE52">
        <v>0</v>
      </c>
      <c r="AF52" s="26"/>
      <c r="AG52">
        <f t="shared" si="2"/>
        <v>21.3148401312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10.73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0.19768386880000002</v>
      </c>
      <c r="AD53">
        <f t="shared" si="1"/>
        <v>22.2663921312</v>
      </c>
      <c r="AE53">
        <v>0</v>
      </c>
      <c r="AF53" s="26"/>
      <c r="AG53">
        <f t="shared" si="2"/>
        <v>22.2663921312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11.69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0.19513186880000002</v>
      </c>
      <c r="AD54">
        <f t="shared" si="1"/>
        <v>21.978944131199999</v>
      </c>
      <c r="AE54">
        <v>0</v>
      </c>
      <c r="AF54" s="26"/>
      <c r="AG54">
        <f t="shared" si="2"/>
        <v>21.978944131199999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11.4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0.20269986880000002</v>
      </c>
      <c r="AD55">
        <f t="shared" si="1"/>
        <v>22.831376131199999</v>
      </c>
      <c r="AE55">
        <v>0</v>
      </c>
      <c r="AF55" s="26"/>
      <c r="AG55">
        <f t="shared" si="2"/>
        <v>22.831376131199999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12.26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0.21026786880000004</v>
      </c>
      <c r="AD56">
        <f t="shared" si="1"/>
        <v>23.683808131199999</v>
      </c>
      <c r="AE56">
        <v>0</v>
      </c>
      <c r="AF56" s="26"/>
      <c r="AG56">
        <f t="shared" si="2"/>
        <v>23.683808131199999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13.12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0.20014786880000002</v>
      </c>
      <c r="AD57">
        <f t="shared" si="1"/>
        <v>22.543928131200001</v>
      </c>
      <c r="AE57">
        <v>0</v>
      </c>
      <c r="AF57" s="26"/>
      <c r="AG57">
        <f t="shared" si="2"/>
        <v>22.543928131200001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11.97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0.19768386880000002</v>
      </c>
      <c r="AD58">
        <f t="shared" si="1"/>
        <v>22.2663921312</v>
      </c>
      <c r="AE58">
        <v>0</v>
      </c>
      <c r="AF58" s="26"/>
      <c r="AG58">
        <f t="shared" si="2"/>
        <v>22.2663921312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11.69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0.19178786880000004</v>
      </c>
      <c r="AD59">
        <f t="shared" si="1"/>
        <v>21.602288131200002</v>
      </c>
      <c r="AE59">
        <v>0</v>
      </c>
      <c r="AF59" s="26"/>
      <c r="AG59">
        <f t="shared" si="2"/>
        <v>21.602288131200002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11.02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0.17401186880000002</v>
      </c>
      <c r="AD60">
        <f t="shared" si="1"/>
        <v>19.6000641312</v>
      </c>
      <c r="AE60">
        <v>0</v>
      </c>
      <c r="AF60" s="26"/>
      <c r="AG60">
        <f t="shared" si="2"/>
        <v>19.6000641312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0.18923586880000004</v>
      </c>
      <c r="AD61">
        <f t="shared" si="1"/>
        <v>21.3148401312</v>
      </c>
      <c r="AE61">
        <v>0</v>
      </c>
      <c r="AF61" s="26"/>
      <c r="AG61">
        <f t="shared" si="2"/>
        <v>21.3148401312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10.73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0.18756386880000003</v>
      </c>
      <c r="AD62">
        <f t="shared" si="1"/>
        <v>21.126512131199998</v>
      </c>
      <c r="AE62">
        <v>0</v>
      </c>
      <c r="AF62" s="26"/>
      <c r="AG62">
        <f t="shared" si="2"/>
        <v>21.126512131199998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10.54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0.19592386880000001</v>
      </c>
      <c r="AD63">
        <f t="shared" si="1"/>
        <v>22.068152131200002</v>
      </c>
      <c r="AE63">
        <v>0</v>
      </c>
      <c r="AF63" s="26"/>
      <c r="AG63">
        <f t="shared" si="2"/>
        <v>22.068152131200002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11.49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0.21026786880000004</v>
      </c>
      <c r="AD64">
        <f t="shared" si="1"/>
        <v>23.683808131199999</v>
      </c>
      <c r="AE64">
        <v>0</v>
      </c>
      <c r="AF64" s="26"/>
      <c r="AG64">
        <f t="shared" si="2"/>
        <v>23.683808131199999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13.12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0.21026786880000004</v>
      </c>
      <c r="AD65">
        <f t="shared" si="1"/>
        <v>23.683808131199999</v>
      </c>
      <c r="AE65">
        <v>0</v>
      </c>
      <c r="AF65" s="26"/>
      <c r="AG65">
        <f t="shared" si="2"/>
        <v>23.683808131199999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0.21026786880000004</v>
      </c>
      <c r="AD66">
        <f t="shared" si="1"/>
        <v>23.683808131199999</v>
      </c>
      <c r="AE66">
        <v>0</v>
      </c>
      <c r="AF66" s="26"/>
      <c r="AG66">
        <f t="shared" si="2"/>
        <v>23.683808131199999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13.12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0.21026786880000004</v>
      </c>
      <c r="AD67">
        <f t="shared" si="1"/>
        <v>23.683808131199999</v>
      </c>
      <c r="AE67">
        <v>0</v>
      </c>
      <c r="AF67" s="26"/>
      <c r="AG67">
        <f t="shared" si="2"/>
        <v>23.683808131199999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13.12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0.21026786880000004</v>
      </c>
      <c r="AD68">
        <f t="shared" ref="AD68:AD98" si="4">SUM(B68:AB68,AI68:AR68)-AC68</f>
        <v>23.683808131199999</v>
      </c>
      <c r="AE68">
        <v>0</v>
      </c>
      <c r="AF68" s="26"/>
      <c r="AG68">
        <f t="shared" ref="AG68:AG98" si="5">SUM(AD68:AF68)</f>
        <v>23.683808131199999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0.21026786880000001</v>
      </c>
      <c r="AD69">
        <f t="shared" si="4"/>
        <v>23.683808131199999</v>
      </c>
      <c r="AE69">
        <v>0</v>
      </c>
      <c r="AF69" s="26"/>
      <c r="AG69">
        <f t="shared" si="5"/>
        <v>23.683808131199999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0.1951318688</v>
      </c>
      <c r="AD70">
        <f t="shared" si="4"/>
        <v>21.978944131199999</v>
      </c>
      <c r="AE70">
        <v>0</v>
      </c>
      <c r="AF70" s="26"/>
      <c r="AG70">
        <f t="shared" si="5"/>
        <v>21.978944131199999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0.21026786880000001</v>
      </c>
      <c r="AD71">
        <f t="shared" si="4"/>
        <v>23.683808131199999</v>
      </c>
      <c r="AE71">
        <v>0</v>
      </c>
      <c r="AF71" s="26"/>
      <c r="AG71">
        <f t="shared" si="5"/>
        <v>23.683808131199999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0.21026786880000001</v>
      </c>
      <c r="AD72">
        <f t="shared" si="4"/>
        <v>23.683808131199999</v>
      </c>
      <c r="AE72">
        <v>0</v>
      </c>
      <c r="AF72" s="26"/>
      <c r="AG72">
        <f t="shared" si="5"/>
        <v>23.683808131199999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0.21035586880000004</v>
      </c>
      <c r="AD73">
        <f t="shared" si="4"/>
        <v>23.693720131200003</v>
      </c>
      <c r="AE73">
        <v>0</v>
      </c>
      <c r="AF73" s="26"/>
      <c r="AG73">
        <f t="shared" si="5"/>
        <v>23.693720131200003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0.21026786880000001</v>
      </c>
      <c r="AD74">
        <f t="shared" si="4"/>
        <v>23.683808131199999</v>
      </c>
      <c r="AE74">
        <v>0</v>
      </c>
      <c r="AF74" s="26"/>
      <c r="AG74">
        <f t="shared" si="5"/>
        <v>23.683808131199999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0.21026786880000001</v>
      </c>
      <c r="AD75">
        <f t="shared" si="4"/>
        <v>23.683808131199999</v>
      </c>
      <c r="AE75">
        <v>0</v>
      </c>
      <c r="AF75" s="26"/>
      <c r="AG75">
        <f t="shared" si="5"/>
        <v>23.683808131199999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12.74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0.20692386880000005</v>
      </c>
      <c r="AD76">
        <f t="shared" si="4"/>
        <v>23.307152131200002</v>
      </c>
      <c r="AE76">
        <v>0</v>
      </c>
      <c r="AF76" s="26"/>
      <c r="AG76">
        <f t="shared" si="5"/>
        <v>23.307152131200002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12.84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0.20780386880000001</v>
      </c>
      <c r="AD77">
        <f t="shared" si="4"/>
        <v>23.406272131200001</v>
      </c>
      <c r="AE77">
        <v>0</v>
      </c>
      <c r="AF77" s="26"/>
      <c r="AG77">
        <f t="shared" si="5"/>
        <v>23.406272131200001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11.11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0.19257986880000003</v>
      </c>
      <c r="AD78">
        <f t="shared" si="4"/>
        <v>21.691496131200001</v>
      </c>
      <c r="AE78">
        <v>0</v>
      </c>
      <c r="AF78" s="26"/>
      <c r="AG78">
        <f t="shared" si="5"/>
        <v>21.691496131200001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11.59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0.19680386880000003</v>
      </c>
      <c r="AD79">
        <f t="shared" si="4"/>
        <v>22.167272131200001</v>
      </c>
      <c r="AE79">
        <v>0</v>
      </c>
      <c r="AF79" s="26"/>
      <c r="AG79">
        <f t="shared" si="5"/>
        <v>22.167272131200001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13.12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0.21026786880000001</v>
      </c>
      <c r="AD80">
        <f t="shared" si="4"/>
        <v>23.683808131199999</v>
      </c>
      <c r="AE80">
        <v>0</v>
      </c>
      <c r="AF80" s="26"/>
      <c r="AG80">
        <f t="shared" si="5"/>
        <v>23.683808131199999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0.21026786880000001</v>
      </c>
      <c r="AD81">
        <f t="shared" si="4"/>
        <v>23.683808131199999</v>
      </c>
      <c r="AE81">
        <v>0</v>
      </c>
      <c r="AF81" s="26"/>
      <c r="AG81">
        <f t="shared" si="5"/>
        <v>23.683808131199999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0.21026786880000001</v>
      </c>
      <c r="AD82">
        <f t="shared" si="4"/>
        <v>23.683808131199999</v>
      </c>
      <c r="AE82">
        <v>0</v>
      </c>
      <c r="AF82" s="26"/>
      <c r="AG82">
        <f t="shared" si="5"/>
        <v>23.683808131199999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0.21026786880000001</v>
      </c>
      <c r="AD83">
        <f t="shared" si="4"/>
        <v>23.683808131199999</v>
      </c>
      <c r="AE83">
        <v>0</v>
      </c>
      <c r="AF83" s="26"/>
      <c r="AG83">
        <f t="shared" si="5"/>
        <v>23.683808131199999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0.21026786880000001</v>
      </c>
      <c r="AD84">
        <f t="shared" si="4"/>
        <v>23.683808131199999</v>
      </c>
      <c r="AE84">
        <v>0</v>
      </c>
      <c r="AF84" s="26"/>
      <c r="AG84">
        <f t="shared" si="5"/>
        <v>23.683808131199999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0.21026786880000001</v>
      </c>
      <c r="AD85">
        <f t="shared" si="4"/>
        <v>23.683808131199999</v>
      </c>
      <c r="AE85">
        <v>0</v>
      </c>
      <c r="AF85" s="26"/>
      <c r="AG85">
        <f t="shared" si="5"/>
        <v>23.683808131199999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0.21026786880000001</v>
      </c>
      <c r="AD86">
        <f t="shared" si="4"/>
        <v>23.683808131199999</v>
      </c>
      <c r="AE86">
        <v>0</v>
      </c>
      <c r="AF86" s="26"/>
      <c r="AG86">
        <f t="shared" si="5"/>
        <v>23.683808131199999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0.19425186880000003</v>
      </c>
      <c r="AD87">
        <f t="shared" si="4"/>
        <v>21.879824131200003</v>
      </c>
      <c r="AE87">
        <v>0</v>
      </c>
      <c r="AF87" s="26"/>
      <c r="AG87">
        <f t="shared" si="5"/>
        <v>21.879824131200003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10.73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0.18923586880000001</v>
      </c>
      <c r="AD88">
        <f t="shared" si="4"/>
        <v>21.3148401312</v>
      </c>
      <c r="AE88">
        <v>0</v>
      </c>
      <c r="AF88" s="26"/>
      <c r="AG88">
        <f t="shared" si="5"/>
        <v>21.3148401312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10.82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0.19002786880000003</v>
      </c>
      <c r="AD89">
        <f t="shared" si="4"/>
        <v>21.4040481312</v>
      </c>
      <c r="AE89">
        <v>0</v>
      </c>
      <c r="AF89" s="26"/>
      <c r="AG89">
        <f t="shared" si="5"/>
        <v>21.4040481312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10.73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0.18923586880000001</v>
      </c>
      <c r="AD90">
        <f t="shared" si="4"/>
        <v>21.3148401312</v>
      </c>
      <c r="AE90">
        <v>0</v>
      </c>
      <c r="AF90" s="26"/>
      <c r="AG90">
        <f t="shared" si="5"/>
        <v>21.3148401312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11.11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0.19257986880000003</v>
      </c>
      <c r="AD91">
        <f t="shared" si="4"/>
        <v>21.691496131200001</v>
      </c>
      <c r="AE91">
        <v>0</v>
      </c>
      <c r="AF91" s="26"/>
      <c r="AG91">
        <f t="shared" si="5"/>
        <v>21.691496131200001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12.17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0.20190786880000003</v>
      </c>
      <c r="AD92">
        <f t="shared" si="4"/>
        <v>22.742168131200003</v>
      </c>
      <c r="AE92">
        <v>0</v>
      </c>
      <c r="AF92" s="26"/>
      <c r="AG92">
        <f t="shared" si="5"/>
        <v>22.742168131200003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0.18501186880000001</v>
      </c>
      <c r="AD93">
        <f t="shared" si="4"/>
        <v>20.839064131200001</v>
      </c>
      <c r="AE93">
        <v>0</v>
      </c>
      <c r="AF93" s="26"/>
      <c r="AG93">
        <f t="shared" si="5"/>
        <v>20.839064131200001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0.17401186880000002</v>
      </c>
      <c r="AD94">
        <f t="shared" si="4"/>
        <v>19.6000641312</v>
      </c>
      <c r="AE94">
        <v>0</v>
      </c>
      <c r="AF94" s="26"/>
      <c r="AG94">
        <f t="shared" si="5"/>
        <v>19.6000641312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9.9600000000000009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0.18245986880000004</v>
      </c>
      <c r="AD95">
        <f t="shared" si="4"/>
        <v>20.551616131200003</v>
      </c>
      <c r="AE95">
        <v>0</v>
      </c>
      <c r="AF95" s="26"/>
      <c r="AG95">
        <f t="shared" si="5"/>
        <v>20.551616131200003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0.15799586880000002</v>
      </c>
      <c r="AD96">
        <f t="shared" si="4"/>
        <v>17.7960801312</v>
      </c>
      <c r="AE96">
        <v>0</v>
      </c>
      <c r="AF96" s="26"/>
      <c r="AG96">
        <f t="shared" si="5"/>
        <v>17.7960801312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7.18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0.15799586880000002</v>
      </c>
      <c r="AD97">
        <f t="shared" si="4"/>
        <v>17.7960801312</v>
      </c>
      <c r="AE97">
        <v>0</v>
      </c>
      <c r="AF97" s="26"/>
      <c r="AG97">
        <f t="shared" si="5"/>
        <v>17.7960801312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4.8899999999999997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0.13784386880000002</v>
      </c>
      <c r="AD98">
        <f t="shared" si="4"/>
        <v>15.526232131200002</v>
      </c>
      <c r="AE98">
        <v>0</v>
      </c>
      <c r="AF98" s="26"/>
      <c r="AG98">
        <f t="shared" si="5"/>
        <v>15.526232131200002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0.25614364450000032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0.16181749999999998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4.2563500716000053E-3</v>
      </c>
      <c r="AD99">
        <f t="shared" si="6"/>
        <v>0.47941979442840027</v>
      </c>
      <c r="AE99">
        <f t="shared" ref="AE99:AR99" si="8">SUM(AE3:AE98)/4000</f>
        <v>0</v>
      </c>
      <c r="AG99">
        <f t="shared" si="8"/>
        <v>0.47941979442840027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6.571500000000001E-2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165</v>
      </c>
      <c r="C3" s="16">
        <f>'[1]08'!C5</f>
        <v>110</v>
      </c>
      <c r="D3" s="16">
        <f>'[1]08'!D5</f>
        <v>0</v>
      </c>
      <c r="E3" s="16">
        <f>'[1]08'!E5</f>
        <v>0</v>
      </c>
      <c r="F3" s="15">
        <f>SUM(B3:E3)</f>
        <v>275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165</v>
      </c>
      <c r="C4" s="16">
        <f>'[1]08'!C6</f>
        <v>110</v>
      </c>
      <c r="D4" s="16">
        <f>'[1]08'!D6</f>
        <v>0</v>
      </c>
      <c r="E4" s="16">
        <f>'[1]08'!E6</f>
        <v>0</v>
      </c>
      <c r="F4" s="15">
        <f>SUM(B4:E4)</f>
        <v>275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165</v>
      </c>
      <c r="C5" s="16">
        <f>'[1]08'!C7</f>
        <v>110</v>
      </c>
      <c r="D5" s="16">
        <f>'[1]08'!D7</f>
        <v>0</v>
      </c>
      <c r="E5" s="16">
        <f>'[1]08'!E7</f>
        <v>0</v>
      </c>
      <c r="F5" s="15">
        <f t="shared" ref="F5:F68" si="6">SUM(B5:E5)</f>
        <v>275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165</v>
      </c>
      <c r="C6" s="16">
        <f>'[1]08'!C8</f>
        <v>110</v>
      </c>
      <c r="D6" s="16">
        <f>'[1]08'!D8</f>
        <v>0</v>
      </c>
      <c r="E6" s="16">
        <f>'[1]08'!E8</f>
        <v>0</v>
      </c>
      <c r="F6" s="15">
        <f t="shared" si="6"/>
        <v>275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165</v>
      </c>
      <c r="C7" s="16">
        <f>'[1]08'!C9</f>
        <v>110</v>
      </c>
      <c r="D7" s="16">
        <f>'[1]08'!D9</f>
        <v>0</v>
      </c>
      <c r="E7" s="16">
        <f>'[1]08'!E9</f>
        <v>0</v>
      </c>
      <c r="F7" s="15">
        <f t="shared" si="6"/>
        <v>275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165</v>
      </c>
      <c r="C8" s="16">
        <f>'[1]08'!C10</f>
        <v>110</v>
      </c>
      <c r="D8" s="16">
        <f>'[1]08'!D10</f>
        <v>0</v>
      </c>
      <c r="E8" s="16">
        <f>'[1]08'!E10</f>
        <v>0</v>
      </c>
      <c r="F8" s="15">
        <f t="shared" si="6"/>
        <v>275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165</v>
      </c>
      <c r="C9" s="16">
        <f>'[1]08'!C11</f>
        <v>110</v>
      </c>
      <c r="D9" s="16">
        <f>'[1]08'!D11</f>
        <v>0</v>
      </c>
      <c r="E9" s="16">
        <f>'[1]08'!E11</f>
        <v>0</v>
      </c>
      <c r="F9" s="15">
        <f t="shared" si="6"/>
        <v>275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165</v>
      </c>
      <c r="C10" s="16">
        <f>'[1]08'!C12</f>
        <v>110</v>
      </c>
      <c r="D10" s="16">
        <f>'[1]08'!D12</f>
        <v>0</v>
      </c>
      <c r="E10" s="16">
        <f>'[1]08'!E12</f>
        <v>0</v>
      </c>
      <c r="F10" s="15">
        <f t="shared" si="6"/>
        <v>275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165</v>
      </c>
      <c r="C11" s="16">
        <f>'[1]08'!C13</f>
        <v>110</v>
      </c>
      <c r="D11" s="16">
        <f>'[1]08'!D13</f>
        <v>0</v>
      </c>
      <c r="E11" s="16">
        <f>'[1]08'!E13</f>
        <v>0</v>
      </c>
      <c r="F11" s="15">
        <f t="shared" si="6"/>
        <v>275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165</v>
      </c>
      <c r="C12" s="16">
        <f>'[1]08'!C14</f>
        <v>110</v>
      </c>
      <c r="D12" s="16">
        <f>'[1]08'!D14</f>
        <v>0</v>
      </c>
      <c r="E12" s="16">
        <f>'[1]08'!E14</f>
        <v>0</v>
      </c>
      <c r="F12" s="15">
        <f t="shared" si="6"/>
        <v>275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165</v>
      </c>
      <c r="C13" s="16">
        <f>'[1]08'!C15</f>
        <v>110</v>
      </c>
      <c r="D13" s="16">
        <f>'[1]08'!D15</f>
        <v>0</v>
      </c>
      <c r="E13" s="16">
        <f>'[1]08'!E15</f>
        <v>0</v>
      </c>
      <c r="F13" s="15">
        <f t="shared" si="6"/>
        <v>275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165</v>
      </c>
      <c r="C14" s="16">
        <f>'[1]08'!C16</f>
        <v>110</v>
      </c>
      <c r="D14" s="16">
        <f>'[1]08'!D16</f>
        <v>0</v>
      </c>
      <c r="E14" s="16">
        <f>'[1]08'!E16</f>
        <v>0</v>
      </c>
      <c r="F14" s="15">
        <f t="shared" si="6"/>
        <v>275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165</v>
      </c>
      <c r="C15" s="16">
        <f>'[1]08'!C17</f>
        <v>110</v>
      </c>
      <c r="D15" s="16">
        <f>'[1]08'!D17</f>
        <v>0</v>
      </c>
      <c r="E15" s="16">
        <f>'[1]08'!E17</f>
        <v>0</v>
      </c>
      <c r="F15" s="15">
        <f t="shared" si="6"/>
        <v>275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165</v>
      </c>
      <c r="C16" s="16">
        <f>'[1]08'!C18</f>
        <v>110</v>
      </c>
      <c r="D16" s="16">
        <f>'[1]08'!D18</f>
        <v>0</v>
      </c>
      <c r="E16" s="16">
        <f>'[1]08'!E18</f>
        <v>0</v>
      </c>
      <c r="F16" s="15">
        <f t="shared" si="6"/>
        <v>275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165</v>
      </c>
      <c r="C17" s="16">
        <f>'[1]08'!C19</f>
        <v>110</v>
      </c>
      <c r="D17" s="16">
        <f>'[1]08'!D19</f>
        <v>0</v>
      </c>
      <c r="E17" s="16">
        <f>'[1]08'!E19</f>
        <v>0</v>
      </c>
      <c r="F17" s="15">
        <f t="shared" si="6"/>
        <v>275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165</v>
      </c>
      <c r="C18" s="16">
        <f>'[1]08'!C20</f>
        <v>110</v>
      </c>
      <c r="D18" s="16">
        <f>'[1]08'!D20</f>
        <v>0</v>
      </c>
      <c r="E18" s="16">
        <f>'[1]08'!E20</f>
        <v>0</v>
      </c>
      <c r="F18" s="15">
        <f t="shared" si="6"/>
        <v>275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165</v>
      </c>
      <c r="C19" s="16">
        <f>'[1]08'!C21</f>
        <v>110</v>
      </c>
      <c r="D19" s="16">
        <f>'[1]08'!D21</f>
        <v>0</v>
      </c>
      <c r="E19" s="16">
        <f>'[1]08'!E21</f>
        <v>0</v>
      </c>
      <c r="F19" s="15">
        <f t="shared" si="6"/>
        <v>275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165</v>
      </c>
      <c r="C20" s="16">
        <f>'[1]08'!C22</f>
        <v>110</v>
      </c>
      <c r="D20" s="16">
        <f>'[1]08'!D22</f>
        <v>0</v>
      </c>
      <c r="E20" s="16">
        <f>'[1]08'!E22</f>
        <v>0</v>
      </c>
      <c r="F20" s="15">
        <f t="shared" si="6"/>
        <v>275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165</v>
      </c>
      <c r="C21" s="16">
        <f>'[1]08'!C23</f>
        <v>110</v>
      </c>
      <c r="D21" s="16">
        <f>'[1]08'!D23</f>
        <v>0</v>
      </c>
      <c r="E21" s="16">
        <f>'[1]08'!E23</f>
        <v>0</v>
      </c>
      <c r="F21" s="15">
        <f t="shared" si="6"/>
        <v>275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165</v>
      </c>
      <c r="C22" s="16">
        <f>'[1]08'!C24</f>
        <v>110</v>
      </c>
      <c r="D22" s="16">
        <f>'[1]08'!D24</f>
        <v>0</v>
      </c>
      <c r="E22" s="16">
        <f>'[1]08'!E24</f>
        <v>0</v>
      </c>
      <c r="F22" s="15">
        <f t="shared" si="6"/>
        <v>275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165</v>
      </c>
      <c r="C23" s="16">
        <f>'[1]08'!C25</f>
        <v>110</v>
      </c>
      <c r="D23" s="16">
        <f>'[1]08'!D25</f>
        <v>0</v>
      </c>
      <c r="E23" s="16">
        <f>'[1]08'!E25</f>
        <v>0</v>
      </c>
      <c r="F23" s="15">
        <f t="shared" si="6"/>
        <v>275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165</v>
      </c>
      <c r="C24" s="16">
        <f>'[1]08'!C26</f>
        <v>110</v>
      </c>
      <c r="D24" s="16">
        <f>'[1]08'!D26</f>
        <v>0</v>
      </c>
      <c r="E24" s="16">
        <f>'[1]08'!E26</f>
        <v>0</v>
      </c>
      <c r="F24" s="15">
        <f t="shared" si="6"/>
        <v>275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165</v>
      </c>
      <c r="C25" s="16">
        <f>'[1]08'!C27</f>
        <v>110</v>
      </c>
      <c r="D25" s="16">
        <f>'[1]08'!D27</f>
        <v>0</v>
      </c>
      <c r="E25" s="16">
        <f>'[1]08'!E27</f>
        <v>0</v>
      </c>
      <c r="F25" s="15">
        <f t="shared" si="6"/>
        <v>275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165</v>
      </c>
      <c r="C26" s="16">
        <f>'[1]08'!C28</f>
        <v>110</v>
      </c>
      <c r="D26" s="16">
        <f>'[1]08'!D28</f>
        <v>0</v>
      </c>
      <c r="E26" s="16">
        <f>'[1]08'!E28</f>
        <v>0</v>
      </c>
      <c r="F26" s="15">
        <f t="shared" si="6"/>
        <v>275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165</v>
      </c>
      <c r="C27" s="16">
        <f>'[1]08'!C29</f>
        <v>110</v>
      </c>
      <c r="D27" s="16">
        <f>'[1]08'!D29</f>
        <v>0</v>
      </c>
      <c r="E27" s="16">
        <f>'[1]08'!E29</f>
        <v>0</v>
      </c>
      <c r="F27" s="15">
        <f t="shared" si="6"/>
        <v>275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165</v>
      </c>
      <c r="C28" s="16">
        <f>'[1]08'!C30</f>
        <v>110</v>
      </c>
      <c r="D28" s="16">
        <f>'[1]08'!D30</f>
        <v>0</v>
      </c>
      <c r="E28" s="16">
        <f>'[1]08'!E30</f>
        <v>0</v>
      </c>
      <c r="F28" s="15">
        <f t="shared" si="6"/>
        <v>275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165</v>
      </c>
      <c r="C29" s="16">
        <f>'[1]08'!C31</f>
        <v>110</v>
      </c>
      <c r="D29" s="16">
        <f>'[1]08'!D31</f>
        <v>0</v>
      </c>
      <c r="E29" s="16">
        <f>'[1]08'!E31</f>
        <v>0</v>
      </c>
      <c r="F29" s="15">
        <f t="shared" si="6"/>
        <v>275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165</v>
      </c>
      <c r="C30" s="16">
        <f>'[1]08'!C32</f>
        <v>110</v>
      </c>
      <c r="D30" s="16">
        <f>'[1]08'!D32</f>
        <v>0</v>
      </c>
      <c r="E30" s="16">
        <f>'[1]08'!E32</f>
        <v>0</v>
      </c>
      <c r="F30" s="15">
        <f t="shared" si="6"/>
        <v>275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165</v>
      </c>
      <c r="C31" s="16">
        <f>'[1]08'!C33</f>
        <v>110</v>
      </c>
      <c r="D31" s="16">
        <f>'[1]08'!D33</f>
        <v>0</v>
      </c>
      <c r="E31" s="16">
        <f>'[1]08'!E33</f>
        <v>0</v>
      </c>
      <c r="F31" s="15">
        <f t="shared" si="6"/>
        <v>275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165</v>
      </c>
      <c r="C32" s="16">
        <f>'[1]08'!C34</f>
        <v>110</v>
      </c>
      <c r="D32" s="16">
        <f>'[1]08'!D34</f>
        <v>0</v>
      </c>
      <c r="E32" s="16">
        <f>'[1]08'!E34</f>
        <v>0</v>
      </c>
      <c r="F32" s="15">
        <f t="shared" si="6"/>
        <v>275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165</v>
      </c>
      <c r="C33" s="16">
        <f>'[1]08'!C35</f>
        <v>110</v>
      </c>
      <c r="D33" s="16">
        <f>'[1]08'!D35</f>
        <v>0</v>
      </c>
      <c r="E33" s="16">
        <f>'[1]08'!E35</f>
        <v>0</v>
      </c>
      <c r="F33" s="15">
        <f t="shared" si="6"/>
        <v>275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165</v>
      </c>
      <c r="C34" s="16">
        <f>'[1]08'!C36</f>
        <v>110</v>
      </c>
      <c r="D34" s="16">
        <f>'[1]08'!D36</f>
        <v>0</v>
      </c>
      <c r="E34" s="16">
        <f>'[1]08'!E36</f>
        <v>0</v>
      </c>
      <c r="F34" s="15">
        <f t="shared" si="6"/>
        <v>275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165</v>
      </c>
      <c r="C35" s="16">
        <f>'[1]08'!C37</f>
        <v>110</v>
      </c>
      <c r="D35" s="16">
        <f>'[1]08'!D37</f>
        <v>0</v>
      </c>
      <c r="E35" s="16">
        <f>'[1]08'!E37</f>
        <v>0</v>
      </c>
      <c r="F35" s="15">
        <f t="shared" si="6"/>
        <v>275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165</v>
      </c>
      <c r="C36" s="16">
        <f>'[1]08'!C38</f>
        <v>110</v>
      </c>
      <c r="D36" s="16">
        <f>'[1]08'!D38</f>
        <v>0</v>
      </c>
      <c r="E36" s="16">
        <f>'[1]08'!E38</f>
        <v>0</v>
      </c>
      <c r="F36" s="15">
        <f t="shared" si="6"/>
        <v>275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165</v>
      </c>
      <c r="C37" s="16">
        <f>'[1]08'!C39</f>
        <v>110</v>
      </c>
      <c r="D37" s="16">
        <f>'[1]08'!D39</f>
        <v>0</v>
      </c>
      <c r="E37" s="16">
        <f>'[1]08'!E39</f>
        <v>0</v>
      </c>
      <c r="F37" s="15">
        <f t="shared" si="6"/>
        <v>275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165</v>
      </c>
      <c r="C38" s="16">
        <f>'[1]08'!C40</f>
        <v>110</v>
      </c>
      <c r="D38" s="16">
        <f>'[1]08'!D40</f>
        <v>0</v>
      </c>
      <c r="E38" s="16">
        <f>'[1]08'!E40</f>
        <v>0</v>
      </c>
      <c r="F38" s="15">
        <f t="shared" si="6"/>
        <v>275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165</v>
      </c>
      <c r="C39" s="16">
        <f>'[1]08'!C41</f>
        <v>110</v>
      </c>
      <c r="D39" s="16">
        <f>'[1]08'!D41</f>
        <v>0</v>
      </c>
      <c r="E39" s="16">
        <f>'[1]08'!E41</f>
        <v>0</v>
      </c>
      <c r="F39" s="15">
        <f t="shared" si="6"/>
        <v>275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165</v>
      </c>
      <c r="C40" s="16">
        <f>'[1]08'!C42</f>
        <v>110</v>
      </c>
      <c r="D40" s="16">
        <f>'[1]08'!D42</f>
        <v>0</v>
      </c>
      <c r="E40" s="16">
        <f>'[1]08'!E42</f>
        <v>0</v>
      </c>
      <c r="F40" s="15">
        <f t="shared" si="6"/>
        <v>275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165</v>
      </c>
      <c r="C41" s="16">
        <f>'[1]08'!C43</f>
        <v>110</v>
      </c>
      <c r="D41" s="16">
        <f>'[1]08'!D43</f>
        <v>0</v>
      </c>
      <c r="E41" s="16">
        <f>'[1]08'!E43</f>
        <v>0</v>
      </c>
      <c r="F41" s="15">
        <f t="shared" si="6"/>
        <v>275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165</v>
      </c>
      <c r="C42" s="16">
        <f>'[1]08'!C44</f>
        <v>110</v>
      </c>
      <c r="D42" s="16">
        <f>'[1]08'!D44</f>
        <v>0</v>
      </c>
      <c r="E42" s="16">
        <f>'[1]08'!E44</f>
        <v>0</v>
      </c>
      <c r="F42" s="15">
        <f t="shared" si="6"/>
        <v>275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165</v>
      </c>
      <c r="C43" s="16">
        <f>'[1]08'!C45</f>
        <v>110</v>
      </c>
      <c r="D43" s="16">
        <f>'[1]08'!D45</f>
        <v>0</v>
      </c>
      <c r="E43" s="16">
        <f>'[1]08'!E45</f>
        <v>0</v>
      </c>
      <c r="F43" s="15">
        <f t="shared" si="6"/>
        <v>275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165</v>
      </c>
      <c r="C44" s="16">
        <f>'[1]08'!C46</f>
        <v>110</v>
      </c>
      <c r="D44" s="16">
        <f>'[1]08'!D46</f>
        <v>0</v>
      </c>
      <c r="E44" s="16">
        <f>'[1]08'!E46</f>
        <v>0</v>
      </c>
      <c r="F44" s="15">
        <f t="shared" si="6"/>
        <v>275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165</v>
      </c>
      <c r="C45" s="16">
        <f>'[1]08'!C47</f>
        <v>110</v>
      </c>
      <c r="D45" s="16">
        <f>'[1]08'!D47</f>
        <v>0</v>
      </c>
      <c r="E45" s="16">
        <f>'[1]08'!E47</f>
        <v>0</v>
      </c>
      <c r="F45" s="15">
        <f t="shared" si="6"/>
        <v>275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165</v>
      </c>
      <c r="C46" s="16">
        <f>'[1]08'!C48</f>
        <v>110</v>
      </c>
      <c r="D46" s="16">
        <f>'[1]08'!D48</f>
        <v>0</v>
      </c>
      <c r="E46" s="16">
        <f>'[1]08'!E48</f>
        <v>0</v>
      </c>
      <c r="F46" s="15">
        <f t="shared" si="6"/>
        <v>275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165</v>
      </c>
      <c r="C47" s="16">
        <f>'[1]08'!C49</f>
        <v>110</v>
      </c>
      <c r="D47" s="16">
        <f>'[1]08'!D49</f>
        <v>0</v>
      </c>
      <c r="E47" s="16">
        <f>'[1]08'!E49</f>
        <v>0</v>
      </c>
      <c r="F47" s="15">
        <f t="shared" si="6"/>
        <v>275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165</v>
      </c>
      <c r="C48" s="16">
        <f>'[1]08'!C50</f>
        <v>110</v>
      </c>
      <c r="D48" s="16">
        <f>'[1]08'!D50</f>
        <v>0</v>
      </c>
      <c r="E48" s="16">
        <f>'[1]08'!E50</f>
        <v>0</v>
      </c>
      <c r="F48" s="15">
        <f t="shared" si="6"/>
        <v>275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165</v>
      </c>
      <c r="C49" s="16">
        <f>'[1]08'!C51</f>
        <v>110</v>
      </c>
      <c r="D49" s="16">
        <f>'[1]08'!D51</f>
        <v>0</v>
      </c>
      <c r="E49" s="16">
        <f>'[1]08'!E51</f>
        <v>0</v>
      </c>
      <c r="F49" s="15">
        <f t="shared" si="6"/>
        <v>275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165</v>
      </c>
      <c r="C50" s="16">
        <f>'[1]08'!C52</f>
        <v>110</v>
      </c>
      <c r="D50" s="16">
        <f>'[1]08'!D52</f>
        <v>0</v>
      </c>
      <c r="E50" s="16">
        <f>'[1]08'!E52</f>
        <v>0</v>
      </c>
      <c r="F50" s="15">
        <f t="shared" si="6"/>
        <v>275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165</v>
      </c>
      <c r="C51" s="16">
        <f>'[1]08'!C53</f>
        <v>110</v>
      </c>
      <c r="D51" s="16">
        <f>'[1]08'!D53</f>
        <v>0</v>
      </c>
      <c r="E51" s="16">
        <f>'[1]08'!E53</f>
        <v>0</v>
      </c>
      <c r="F51" s="15">
        <f t="shared" si="6"/>
        <v>275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165</v>
      </c>
      <c r="C52" s="16">
        <f>'[1]08'!C54</f>
        <v>110</v>
      </c>
      <c r="D52" s="16">
        <f>'[1]08'!D54</f>
        <v>0</v>
      </c>
      <c r="E52" s="16">
        <f>'[1]08'!E54</f>
        <v>0</v>
      </c>
      <c r="F52" s="15">
        <f t="shared" si="6"/>
        <v>275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165</v>
      </c>
      <c r="C53" s="16">
        <f>'[1]08'!C55</f>
        <v>110</v>
      </c>
      <c r="D53" s="16">
        <f>'[1]08'!D55</f>
        <v>0</v>
      </c>
      <c r="E53" s="16">
        <f>'[1]08'!E55</f>
        <v>0</v>
      </c>
      <c r="F53" s="15">
        <f t="shared" si="6"/>
        <v>275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165</v>
      </c>
      <c r="C54" s="16">
        <f>'[1]08'!C56</f>
        <v>110</v>
      </c>
      <c r="D54" s="16">
        <f>'[1]08'!D56</f>
        <v>0</v>
      </c>
      <c r="E54" s="16">
        <f>'[1]08'!E56</f>
        <v>0</v>
      </c>
      <c r="F54" s="15">
        <f t="shared" si="6"/>
        <v>275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165</v>
      </c>
      <c r="C55" s="16">
        <f>'[1]08'!C57</f>
        <v>110</v>
      </c>
      <c r="D55" s="16">
        <f>'[1]08'!D57</f>
        <v>0</v>
      </c>
      <c r="E55" s="16">
        <f>'[1]08'!E57</f>
        <v>0</v>
      </c>
      <c r="F55" s="15">
        <f t="shared" si="6"/>
        <v>275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165</v>
      </c>
      <c r="C56" s="16">
        <f>'[1]08'!C58</f>
        <v>110</v>
      </c>
      <c r="D56" s="16">
        <f>'[1]08'!D58</f>
        <v>0</v>
      </c>
      <c r="E56" s="16">
        <f>'[1]08'!E58</f>
        <v>0</v>
      </c>
      <c r="F56" s="15">
        <f t="shared" si="6"/>
        <v>275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165</v>
      </c>
      <c r="C57" s="16">
        <f>'[1]08'!C59</f>
        <v>110</v>
      </c>
      <c r="D57" s="16">
        <f>'[1]08'!D59</f>
        <v>0</v>
      </c>
      <c r="E57" s="16">
        <f>'[1]08'!E59</f>
        <v>0</v>
      </c>
      <c r="F57" s="15">
        <f t="shared" si="6"/>
        <v>275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165</v>
      </c>
      <c r="C58" s="16">
        <f>'[1]08'!C60</f>
        <v>110</v>
      </c>
      <c r="D58" s="16">
        <f>'[1]08'!D60</f>
        <v>0</v>
      </c>
      <c r="E58" s="16">
        <f>'[1]08'!E60</f>
        <v>0</v>
      </c>
      <c r="F58" s="15">
        <f t="shared" si="6"/>
        <v>275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165</v>
      </c>
      <c r="C59" s="16">
        <f>'[1]08'!C61</f>
        <v>110</v>
      </c>
      <c r="D59" s="16">
        <f>'[1]08'!D61</f>
        <v>0</v>
      </c>
      <c r="E59" s="16">
        <f>'[1]08'!E61</f>
        <v>0</v>
      </c>
      <c r="F59" s="15">
        <f t="shared" si="6"/>
        <v>275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165</v>
      </c>
      <c r="C60" s="16">
        <f>'[1]08'!C62</f>
        <v>110</v>
      </c>
      <c r="D60" s="16">
        <f>'[1]08'!D62</f>
        <v>0</v>
      </c>
      <c r="E60" s="16">
        <f>'[1]08'!E62</f>
        <v>0</v>
      </c>
      <c r="F60" s="15">
        <f t="shared" si="6"/>
        <v>275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165</v>
      </c>
      <c r="C61" s="16">
        <f>'[1]08'!C63</f>
        <v>110</v>
      </c>
      <c r="D61" s="16">
        <f>'[1]08'!D63</f>
        <v>0</v>
      </c>
      <c r="E61" s="16">
        <f>'[1]08'!E63</f>
        <v>0</v>
      </c>
      <c r="F61" s="15">
        <f t="shared" si="6"/>
        <v>275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165</v>
      </c>
      <c r="C62" s="16">
        <f>'[1]08'!C64</f>
        <v>110</v>
      </c>
      <c r="D62" s="16">
        <f>'[1]08'!D64</f>
        <v>0</v>
      </c>
      <c r="E62" s="16">
        <f>'[1]08'!E64</f>
        <v>0</v>
      </c>
      <c r="F62" s="15">
        <f t="shared" si="6"/>
        <v>275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165</v>
      </c>
      <c r="C63" s="16">
        <f>'[1]08'!C65</f>
        <v>110</v>
      </c>
      <c r="D63" s="16">
        <f>'[1]08'!D65</f>
        <v>0</v>
      </c>
      <c r="E63" s="16">
        <f>'[1]08'!E65</f>
        <v>0</v>
      </c>
      <c r="F63" s="15">
        <f t="shared" si="6"/>
        <v>275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165</v>
      </c>
      <c r="C64" s="16">
        <f>'[1]08'!C66</f>
        <v>110</v>
      </c>
      <c r="D64" s="16">
        <f>'[1]08'!D66</f>
        <v>0</v>
      </c>
      <c r="E64" s="16">
        <f>'[1]08'!E66</f>
        <v>0</v>
      </c>
      <c r="F64" s="15">
        <f t="shared" si="6"/>
        <v>275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165</v>
      </c>
      <c r="C65" s="16">
        <f>'[1]08'!C67</f>
        <v>110</v>
      </c>
      <c r="D65" s="16">
        <f>'[1]08'!D67</f>
        <v>0</v>
      </c>
      <c r="E65" s="16">
        <f>'[1]08'!E67</f>
        <v>0</v>
      </c>
      <c r="F65" s="15">
        <f t="shared" si="6"/>
        <v>275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165</v>
      </c>
      <c r="C66" s="16">
        <f>'[1]08'!C68</f>
        <v>110</v>
      </c>
      <c r="D66" s="16">
        <f>'[1]08'!D68</f>
        <v>0</v>
      </c>
      <c r="E66" s="16">
        <f>'[1]08'!E68</f>
        <v>0</v>
      </c>
      <c r="F66" s="15">
        <f t="shared" si="6"/>
        <v>275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165</v>
      </c>
      <c r="C67" s="16">
        <f>'[1]08'!C69</f>
        <v>110</v>
      </c>
      <c r="D67" s="16">
        <f>'[1]08'!D69</f>
        <v>0</v>
      </c>
      <c r="E67" s="16">
        <f>'[1]08'!E69</f>
        <v>0</v>
      </c>
      <c r="F67" s="15">
        <f t="shared" si="6"/>
        <v>275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165</v>
      </c>
      <c r="C68" s="16">
        <f>'[1]08'!C70</f>
        <v>110</v>
      </c>
      <c r="D68" s="16">
        <f>'[1]08'!D70</f>
        <v>0</v>
      </c>
      <c r="E68" s="16">
        <f>'[1]08'!E70</f>
        <v>0</v>
      </c>
      <c r="F68" s="15">
        <f t="shared" si="6"/>
        <v>275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165</v>
      </c>
      <c r="C69" s="16">
        <f>'[1]08'!C71</f>
        <v>110</v>
      </c>
      <c r="D69" s="16">
        <f>'[1]08'!D71</f>
        <v>0</v>
      </c>
      <c r="E69" s="16">
        <f>'[1]08'!E71</f>
        <v>0</v>
      </c>
      <c r="F69" s="15">
        <f t="shared" ref="F69:F98" si="17">SUM(B69:E69)</f>
        <v>275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165</v>
      </c>
      <c r="C70" s="16">
        <f>'[1]08'!C72</f>
        <v>110</v>
      </c>
      <c r="D70" s="16">
        <f>'[1]08'!D72</f>
        <v>0</v>
      </c>
      <c r="E70" s="16">
        <f>'[1]08'!E72</f>
        <v>0</v>
      </c>
      <c r="F70" s="15">
        <f t="shared" si="17"/>
        <v>275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165</v>
      </c>
      <c r="C71" s="16">
        <f>'[1]08'!C73</f>
        <v>110</v>
      </c>
      <c r="D71" s="16">
        <f>'[1]08'!D73</f>
        <v>0</v>
      </c>
      <c r="E71" s="16">
        <f>'[1]08'!E73</f>
        <v>0</v>
      </c>
      <c r="F71" s="15">
        <f t="shared" si="17"/>
        <v>275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165</v>
      </c>
      <c r="C72" s="16">
        <f>'[1]08'!C74</f>
        <v>110</v>
      </c>
      <c r="D72" s="16">
        <f>'[1]08'!D74</f>
        <v>0</v>
      </c>
      <c r="E72" s="16">
        <f>'[1]08'!E74</f>
        <v>0</v>
      </c>
      <c r="F72" s="15">
        <f t="shared" si="17"/>
        <v>275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165</v>
      </c>
      <c r="C73" s="16">
        <f>'[1]08'!C75</f>
        <v>110</v>
      </c>
      <c r="D73" s="16">
        <f>'[1]08'!D75</f>
        <v>0</v>
      </c>
      <c r="E73" s="16">
        <f>'[1]08'!E75</f>
        <v>0</v>
      </c>
      <c r="F73" s="15">
        <f t="shared" si="17"/>
        <v>275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165</v>
      </c>
      <c r="C74" s="16">
        <f>'[1]08'!C76</f>
        <v>110</v>
      </c>
      <c r="D74" s="16">
        <f>'[1]08'!D76</f>
        <v>0</v>
      </c>
      <c r="E74" s="16">
        <f>'[1]08'!E76</f>
        <v>0</v>
      </c>
      <c r="F74" s="15">
        <f t="shared" si="17"/>
        <v>275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165</v>
      </c>
      <c r="C75" s="16">
        <f>'[1]08'!C77</f>
        <v>110</v>
      </c>
      <c r="D75" s="16">
        <f>'[1]08'!D77</f>
        <v>0</v>
      </c>
      <c r="E75" s="16">
        <f>'[1]08'!E77</f>
        <v>0</v>
      </c>
      <c r="F75" s="15">
        <f t="shared" si="17"/>
        <v>275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165</v>
      </c>
      <c r="C76" s="16">
        <f>'[1]08'!C78</f>
        <v>110</v>
      </c>
      <c r="D76" s="16">
        <f>'[1]08'!D78</f>
        <v>0</v>
      </c>
      <c r="E76" s="16">
        <f>'[1]08'!E78</f>
        <v>0</v>
      </c>
      <c r="F76" s="15">
        <f t="shared" si="17"/>
        <v>275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165</v>
      </c>
      <c r="C77" s="16">
        <f>'[1]08'!C79</f>
        <v>110</v>
      </c>
      <c r="D77" s="16">
        <f>'[1]08'!D79</f>
        <v>0</v>
      </c>
      <c r="E77" s="16">
        <f>'[1]08'!E79</f>
        <v>0</v>
      </c>
      <c r="F77" s="15">
        <f t="shared" si="17"/>
        <v>275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165</v>
      </c>
      <c r="C78" s="16">
        <f>'[1]08'!C80</f>
        <v>110</v>
      </c>
      <c r="D78" s="16">
        <f>'[1]08'!D80</f>
        <v>0</v>
      </c>
      <c r="E78" s="16">
        <f>'[1]08'!E80</f>
        <v>0</v>
      </c>
      <c r="F78" s="15">
        <f t="shared" si="17"/>
        <v>275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165</v>
      </c>
      <c r="C79" s="16">
        <f>'[1]08'!C81</f>
        <v>110</v>
      </c>
      <c r="D79" s="16">
        <f>'[1]08'!D81</f>
        <v>0</v>
      </c>
      <c r="E79" s="16">
        <f>'[1]08'!E81</f>
        <v>0</v>
      </c>
      <c r="F79" s="15">
        <f t="shared" si="17"/>
        <v>275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165</v>
      </c>
      <c r="C80" s="16">
        <f>'[1]08'!C82</f>
        <v>110</v>
      </c>
      <c r="D80" s="16">
        <f>'[1]08'!D82</f>
        <v>0</v>
      </c>
      <c r="E80" s="16">
        <f>'[1]08'!E82</f>
        <v>0</v>
      </c>
      <c r="F80" s="15">
        <f t="shared" si="17"/>
        <v>275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165</v>
      </c>
      <c r="C81" s="16">
        <f>'[1]08'!C83</f>
        <v>110</v>
      </c>
      <c r="D81" s="16">
        <f>'[1]08'!D83</f>
        <v>0</v>
      </c>
      <c r="E81" s="16">
        <f>'[1]08'!E83</f>
        <v>0</v>
      </c>
      <c r="F81" s="15">
        <f t="shared" si="17"/>
        <v>275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165</v>
      </c>
      <c r="C82" s="16">
        <f>'[1]08'!C84</f>
        <v>110</v>
      </c>
      <c r="D82" s="16">
        <f>'[1]08'!D84</f>
        <v>0</v>
      </c>
      <c r="E82" s="16">
        <f>'[1]08'!E84</f>
        <v>0</v>
      </c>
      <c r="F82" s="15">
        <f t="shared" si="17"/>
        <v>275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165</v>
      </c>
      <c r="C83" s="16">
        <f>'[1]08'!C85</f>
        <v>110</v>
      </c>
      <c r="D83" s="16">
        <f>'[1]08'!D85</f>
        <v>0</v>
      </c>
      <c r="E83" s="16">
        <f>'[1]08'!E85</f>
        <v>0</v>
      </c>
      <c r="F83" s="15">
        <f t="shared" si="17"/>
        <v>275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165</v>
      </c>
      <c r="C84" s="16">
        <f>'[1]08'!C86</f>
        <v>110</v>
      </c>
      <c r="D84" s="16">
        <f>'[1]08'!D86</f>
        <v>0</v>
      </c>
      <c r="E84" s="16">
        <f>'[1]08'!E86</f>
        <v>0</v>
      </c>
      <c r="F84" s="15">
        <f t="shared" si="17"/>
        <v>275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165</v>
      </c>
      <c r="C85" s="16">
        <f>'[1]08'!C87</f>
        <v>110</v>
      </c>
      <c r="D85" s="16">
        <f>'[1]08'!D87</f>
        <v>0</v>
      </c>
      <c r="E85" s="16">
        <f>'[1]08'!E87</f>
        <v>0</v>
      </c>
      <c r="F85" s="15">
        <f t="shared" si="17"/>
        <v>275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165</v>
      </c>
      <c r="C86" s="16">
        <f>'[1]08'!C88</f>
        <v>110</v>
      </c>
      <c r="D86" s="16">
        <f>'[1]08'!D88</f>
        <v>0</v>
      </c>
      <c r="E86" s="16">
        <f>'[1]08'!E88</f>
        <v>0</v>
      </c>
      <c r="F86" s="15">
        <f t="shared" si="17"/>
        <v>275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165</v>
      </c>
      <c r="C87" s="16">
        <f>'[1]08'!C89</f>
        <v>110</v>
      </c>
      <c r="D87" s="16">
        <f>'[1]08'!D89</f>
        <v>0</v>
      </c>
      <c r="E87" s="16">
        <f>'[1]08'!E89</f>
        <v>0</v>
      </c>
      <c r="F87" s="15">
        <f t="shared" si="17"/>
        <v>275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165</v>
      </c>
      <c r="C88" s="16">
        <f>'[1]08'!C90</f>
        <v>110</v>
      </c>
      <c r="D88" s="16">
        <f>'[1]08'!D90</f>
        <v>0</v>
      </c>
      <c r="E88" s="16">
        <f>'[1]08'!E90</f>
        <v>0</v>
      </c>
      <c r="F88" s="15">
        <f t="shared" si="17"/>
        <v>275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165</v>
      </c>
      <c r="C89" s="16">
        <f>'[1]08'!C91</f>
        <v>110</v>
      </c>
      <c r="D89" s="16">
        <f>'[1]08'!D91</f>
        <v>0</v>
      </c>
      <c r="E89" s="16">
        <f>'[1]08'!E91</f>
        <v>0</v>
      </c>
      <c r="F89" s="15">
        <f t="shared" si="17"/>
        <v>275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165</v>
      </c>
      <c r="C90" s="16">
        <f>'[1]08'!C92</f>
        <v>110</v>
      </c>
      <c r="D90" s="16">
        <f>'[1]08'!D92</f>
        <v>0</v>
      </c>
      <c r="E90" s="16">
        <f>'[1]08'!E92</f>
        <v>0</v>
      </c>
      <c r="F90" s="15">
        <f t="shared" si="17"/>
        <v>275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165</v>
      </c>
      <c r="C91" s="16">
        <f>'[1]08'!C93</f>
        <v>110</v>
      </c>
      <c r="D91" s="16">
        <f>'[1]08'!D93</f>
        <v>0</v>
      </c>
      <c r="E91" s="16">
        <f>'[1]08'!E93</f>
        <v>0</v>
      </c>
      <c r="F91" s="15">
        <f t="shared" si="17"/>
        <v>275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165</v>
      </c>
      <c r="C92" s="16">
        <f>'[1]08'!C94</f>
        <v>110</v>
      </c>
      <c r="D92" s="16">
        <f>'[1]08'!D94</f>
        <v>0</v>
      </c>
      <c r="E92" s="16">
        <f>'[1]08'!E94</f>
        <v>0</v>
      </c>
      <c r="F92" s="15">
        <f t="shared" si="17"/>
        <v>275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165</v>
      </c>
      <c r="C93" s="16">
        <f>'[1]08'!C95</f>
        <v>110</v>
      </c>
      <c r="D93" s="16">
        <f>'[1]08'!D95</f>
        <v>0</v>
      </c>
      <c r="E93" s="16">
        <f>'[1]08'!E95</f>
        <v>0</v>
      </c>
      <c r="F93" s="15">
        <f t="shared" si="17"/>
        <v>275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165</v>
      </c>
      <c r="C94" s="16">
        <f>'[1]08'!C96</f>
        <v>110</v>
      </c>
      <c r="D94" s="16">
        <f>'[1]08'!D96</f>
        <v>0</v>
      </c>
      <c r="E94" s="16">
        <f>'[1]08'!E96</f>
        <v>0</v>
      </c>
      <c r="F94" s="15">
        <f t="shared" si="17"/>
        <v>275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165</v>
      </c>
      <c r="C95" s="16">
        <f>'[1]08'!C97</f>
        <v>110</v>
      </c>
      <c r="D95" s="16">
        <f>'[1]08'!D97</f>
        <v>0</v>
      </c>
      <c r="E95" s="16">
        <f>'[1]08'!E97</f>
        <v>0</v>
      </c>
      <c r="F95" s="15">
        <f t="shared" si="17"/>
        <v>275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165</v>
      </c>
      <c r="C96" s="16">
        <f>'[1]08'!C98</f>
        <v>110</v>
      </c>
      <c r="D96" s="16">
        <f>'[1]08'!D98</f>
        <v>0</v>
      </c>
      <c r="E96" s="16">
        <f>'[1]08'!E98</f>
        <v>0</v>
      </c>
      <c r="F96" s="15">
        <f t="shared" si="17"/>
        <v>275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165</v>
      </c>
      <c r="C97" s="16">
        <f>'[1]08'!C99</f>
        <v>110</v>
      </c>
      <c r="D97" s="16">
        <f>'[1]08'!D99</f>
        <v>0</v>
      </c>
      <c r="E97" s="16">
        <f>'[1]08'!E99</f>
        <v>0</v>
      </c>
      <c r="F97" s="15">
        <f t="shared" si="17"/>
        <v>275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165</v>
      </c>
      <c r="C98" s="16">
        <f>'[1]08'!C100</f>
        <v>110</v>
      </c>
      <c r="D98" s="16">
        <f>'[1]08'!D100</f>
        <v>0</v>
      </c>
      <c r="E98" s="16">
        <f>'[1]08'!E100</f>
        <v>0</v>
      </c>
      <c r="F98" s="15">
        <f t="shared" si="17"/>
        <v>275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2.64</v>
      </c>
      <c r="D99" s="15">
        <f t="shared" si="18"/>
        <v>0</v>
      </c>
      <c r="E99" s="15">
        <f t="shared" si="18"/>
        <v>0</v>
      </c>
      <c r="F99" s="15">
        <f t="shared" si="18"/>
        <v>6.6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'[2]08'!B5</f>
        <v>84</v>
      </c>
      <c r="C3" s="205">
        <f>'[2]08'!C5</f>
        <v>0</v>
      </c>
      <c r="D3" s="205">
        <f>'[2]08'!D5</f>
        <v>0</v>
      </c>
      <c r="E3" s="205">
        <f>'[2]08'!E5</f>
        <v>0</v>
      </c>
      <c r="F3" s="15">
        <f>SUM(B3:E3)</f>
        <v>84</v>
      </c>
      <c r="G3" s="204">
        <f>'[2]08'!H5</f>
        <v>39</v>
      </c>
      <c r="H3" s="205">
        <f>'[2]08'!I5</f>
        <v>0</v>
      </c>
      <c r="I3" s="205">
        <f>'[2]08'!J5</f>
        <v>0</v>
      </c>
      <c r="J3" s="205">
        <f>'[2]08'!K5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'[2]08'!B6</f>
        <v>84</v>
      </c>
      <c r="C4" s="205">
        <f>'[2]08'!C6</f>
        <v>0</v>
      </c>
      <c r="D4" s="205">
        <f>'[2]08'!D6</f>
        <v>0</v>
      </c>
      <c r="E4" s="205">
        <f>'[2]08'!E6</f>
        <v>0</v>
      </c>
      <c r="F4" s="15">
        <f>SUM(B4:E4)</f>
        <v>84</v>
      </c>
      <c r="G4" s="204">
        <f>'[2]08'!H6</f>
        <v>39</v>
      </c>
      <c r="H4" s="205">
        <f>'[2]08'!I6</f>
        <v>0</v>
      </c>
      <c r="I4" s="205">
        <f>'[2]08'!J6</f>
        <v>0</v>
      </c>
      <c r="J4" s="205">
        <f>'[2]08'!K6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'[2]08'!B7</f>
        <v>84</v>
      </c>
      <c r="C5" s="205">
        <f>'[2]08'!C7</f>
        <v>0</v>
      </c>
      <c r="D5" s="205">
        <f>'[2]08'!D7</f>
        <v>0</v>
      </c>
      <c r="E5" s="205">
        <f>'[2]08'!E7</f>
        <v>0</v>
      </c>
      <c r="F5" s="15">
        <f t="shared" ref="F5:F68" si="6">SUM(B5:E5)</f>
        <v>84</v>
      </c>
      <c r="G5" s="204">
        <f>'[2]08'!H7</f>
        <v>39</v>
      </c>
      <c r="H5" s="205">
        <f>'[2]08'!I7</f>
        <v>0</v>
      </c>
      <c r="I5" s="205">
        <f>'[2]08'!J7</f>
        <v>0</v>
      </c>
      <c r="J5" s="205">
        <f>'[2]08'!K7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'[2]08'!B8</f>
        <v>84</v>
      </c>
      <c r="C6" s="205">
        <f>'[2]08'!C8</f>
        <v>0</v>
      </c>
      <c r="D6" s="205">
        <f>'[2]08'!D8</f>
        <v>0</v>
      </c>
      <c r="E6" s="205">
        <f>'[2]08'!E8</f>
        <v>0</v>
      </c>
      <c r="F6" s="15">
        <f t="shared" si="6"/>
        <v>84</v>
      </c>
      <c r="G6" s="204">
        <f>'[2]08'!H8</f>
        <v>39</v>
      </c>
      <c r="H6" s="205">
        <f>'[2]08'!I8</f>
        <v>0</v>
      </c>
      <c r="I6" s="205">
        <f>'[2]08'!J8</f>
        <v>0</v>
      </c>
      <c r="J6" s="205">
        <f>'[2]08'!K8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'[2]08'!B9</f>
        <v>84</v>
      </c>
      <c r="C7" s="205">
        <f>'[2]08'!C9</f>
        <v>0</v>
      </c>
      <c r="D7" s="205">
        <f>'[2]08'!D9</f>
        <v>0</v>
      </c>
      <c r="E7" s="205">
        <f>'[2]08'!E9</f>
        <v>0</v>
      </c>
      <c r="F7" s="15">
        <f t="shared" si="6"/>
        <v>84</v>
      </c>
      <c r="G7" s="204">
        <f>'[2]08'!H9</f>
        <v>40</v>
      </c>
      <c r="H7" s="205">
        <f>'[2]08'!I9</f>
        <v>0</v>
      </c>
      <c r="I7" s="205">
        <f>'[2]08'!J9</f>
        <v>0</v>
      </c>
      <c r="J7" s="205">
        <f>'[2]08'!K9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204">
        <f>'[2]08'!B10</f>
        <v>84</v>
      </c>
      <c r="C8" s="205">
        <f>'[2]08'!C10</f>
        <v>0</v>
      </c>
      <c r="D8" s="205">
        <f>'[2]08'!D10</f>
        <v>0</v>
      </c>
      <c r="E8" s="205">
        <f>'[2]08'!E10</f>
        <v>0</v>
      </c>
      <c r="F8" s="15">
        <f t="shared" si="6"/>
        <v>84</v>
      </c>
      <c r="G8" s="204">
        <f>'[2]08'!H10</f>
        <v>40</v>
      </c>
      <c r="H8" s="205">
        <f>'[2]08'!I10</f>
        <v>0</v>
      </c>
      <c r="I8" s="205">
        <f>'[2]08'!J10</f>
        <v>0</v>
      </c>
      <c r="J8" s="205">
        <f>'[2]08'!K10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204">
        <f>'[2]08'!B11</f>
        <v>84</v>
      </c>
      <c r="C9" s="205">
        <f>'[2]08'!C11</f>
        <v>0</v>
      </c>
      <c r="D9" s="205">
        <f>'[2]08'!D11</f>
        <v>0</v>
      </c>
      <c r="E9" s="205">
        <f>'[2]08'!E11</f>
        <v>0</v>
      </c>
      <c r="F9" s="15">
        <f t="shared" si="6"/>
        <v>84</v>
      </c>
      <c r="G9" s="204">
        <f>'[2]08'!H11</f>
        <v>40</v>
      </c>
      <c r="H9" s="205">
        <f>'[2]08'!I11</f>
        <v>0</v>
      </c>
      <c r="I9" s="205">
        <f>'[2]08'!J11</f>
        <v>0</v>
      </c>
      <c r="J9" s="205">
        <f>'[2]08'!K11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204">
        <f>'[2]08'!B12</f>
        <v>84</v>
      </c>
      <c r="C10" s="205">
        <f>'[2]08'!C12</f>
        <v>0</v>
      </c>
      <c r="D10" s="205">
        <f>'[2]08'!D12</f>
        <v>0</v>
      </c>
      <c r="E10" s="205">
        <f>'[2]08'!E12</f>
        <v>0</v>
      </c>
      <c r="F10" s="15">
        <f t="shared" si="6"/>
        <v>84</v>
      </c>
      <c r="G10" s="204">
        <f>'[2]08'!H12</f>
        <v>40</v>
      </c>
      <c r="H10" s="205">
        <f>'[2]08'!I12</f>
        <v>0</v>
      </c>
      <c r="I10" s="205">
        <f>'[2]08'!J12</f>
        <v>0</v>
      </c>
      <c r="J10" s="205">
        <f>'[2]08'!K12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204">
        <f>'[2]08'!B13</f>
        <v>84</v>
      </c>
      <c r="C11" s="205">
        <f>'[2]08'!C13</f>
        <v>0</v>
      </c>
      <c r="D11" s="205">
        <f>'[2]08'!D13</f>
        <v>0</v>
      </c>
      <c r="E11" s="205">
        <f>'[2]08'!E13</f>
        <v>0</v>
      </c>
      <c r="F11" s="15">
        <f t="shared" si="6"/>
        <v>84</v>
      </c>
      <c r="G11" s="204">
        <f>'[2]08'!H13</f>
        <v>40</v>
      </c>
      <c r="H11" s="205">
        <f>'[2]08'!I13</f>
        <v>0</v>
      </c>
      <c r="I11" s="205">
        <f>'[2]08'!J13</f>
        <v>0</v>
      </c>
      <c r="J11" s="205">
        <f>'[2]08'!K13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'[2]08'!B14</f>
        <v>84</v>
      </c>
      <c r="C12" s="205">
        <f>'[2]08'!C14</f>
        <v>0</v>
      </c>
      <c r="D12" s="205">
        <f>'[2]08'!D14</f>
        <v>0</v>
      </c>
      <c r="E12" s="205">
        <f>'[2]08'!E14</f>
        <v>0</v>
      </c>
      <c r="F12" s="15">
        <f t="shared" si="6"/>
        <v>84</v>
      </c>
      <c r="G12" s="204">
        <f>'[2]08'!H14</f>
        <v>40</v>
      </c>
      <c r="H12" s="205">
        <f>'[2]08'!I14</f>
        <v>0</v>
      </c>
      <c r="I12" s="205">
        <f>'[2]08'!J14</f>
        <v>0</v>
      </c>
      <c r="J12" s="205">
        <f>'[2]08'!K14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'[2]08'!B15</f>
        <v>84</v>
      </c>
      <c r="C13" s="205">
        <f>'[2]08'!C15</f>
        <v>0</v>
      </c>
      <c r="D13" s="205">
        <f>'[2]08'!D15</f>
        <v>0</v>
      </c>
      <c r="E13" s="205">
        <f>'[2]08'!E15</f>
        <v>0</v>
      </c>
      <c r="F13" s="15">
        <f t="shared" si="6"/>
        <v>84</v>
      </c>
      <c r="G13" s="204">
        <f>'[2]08'!H15</f>
        <v>40</v>
      </c>
      <c r="H13" s="205">
        <f>'[2]08'!I15</f>
        <v>0</v>
      </c>
      <c r="I13" s="205">
        <f>'[2]08'!J15</f>
        <v>0</v>
      </c>
      <c r="J13" s="205">
        <f>'[2]08'!K15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'[2]08'!B16</f>
        <v>84</v>
      </c>
      <c r="C14" s="205">
        <f>'[2]08'!C16</f>
        <v>0</v>
      </c>
      <c r="D14" s="205">
        <f>'[2]08'!D16</f>
        <v>0</v>
      </c>
      <c r="E14" s="205">
        <f>'[2]08'!E16</f>
        <v>0</v>
      </c>
      <c r="F14" s="15">
        <f t="shared" si="6"/>
        <v>84</v>
      </c>
      <c r="G14" s="204">
        <f>'[2]08'!H16</f>
        <v>40</v>
      </c>
      <c r="H14" s="205">
        <f>'[2]08'!I16</f>
        <v>0</v>
      </c>
      <c r="I14" s="205">
        <f>'[2]08'!J16</f>
        <v>0</v>
      </c>
      <c r="J14" s="205">
        <f>'[2]08'!K16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'[2]08'!B17</f>
        <v>84</v>
      </c>
      <c r="C15" s="205">
        <f>'[2]08'!C17</f>
        <v>0</v>
      </c>
      <c r="D15" s="205">
        <f>'[2]08'!D17</f>
        <v>0</v>
      </c>
      <c r="E15" s="205">
        <f>'[2]08'!E17</f>
        <v>0</v>
      </c>
      <c r="F15" s="15">
        <f t="shared" si="6"/>
        <v>84</v>
      </c>
      <c r="G15" s="204">
        <f>'[2]08'!H17</f>
        <v>40</v>
      </c>
      <c r="H15" s="205">
        <f>'[2]08'!I17</f>
        <v>0</v>
      </c>
      <c r="I15" s="205">
        <f>'[2]08'!J17</f>
        <v>0</v>
      </c>
      <c r="J15" s="205">
        <f>'[2]08'!K17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'[2]08'!B18</f>
        <v>84</v>
      </c>
      <c r="C16" s="205">
        <f>'[2]08'!C18</f>
        <v>0</v>
      </c>
      <c r="D16" s="205">
        <f>'[2]08'!D18</f>
        <v>0</v>
      </c>
      <c r="E16" s="205">
        <f>'[2]08'!E18</f>
        <v>0</v>
      </c>
      <c r="F16" s="15">
        <f t="shared" si="6"/>
        <v>84</v>
      </c>
      <c r="G16" s="204">
        <f>'[2]08'!H18</f>
        <v>40</v>
      </c>
      <c r="H16" s="205">
        <f>'[2]08'!I18</f>
        <v>0</v>
      </c>
      <c r="I16" s="205">
        <f>'[2]08'!J18</f>
        <v>0</v>
      </c>
      <c r="J16" s="205">
        <f>'[2]08'!K18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'[2]08'!B19</f>
        <v>84</v>
      </c>
      <c r="C17" s="205">
        <f>'[2]08'!C19</f>
        <v>0</v>
      </c>
      <c r="D17" s="205">
        <f>'[2]08'!D19</f>
        <v>0</v>
      </c>
      <c r="E17" s="205">
        <f>'[2]08'!E19</f>
        <v>0</v>
      </c>
      <c r="F17" s="15">
        <f t="shared" si="6"/>
        <v>84</v>
      </c>
      <c r="G17" s="204">
        <f>'[2]08'!H19</f>
        <v>40</v>
      </c>
      <c r="H17" s="205">
        <f>'[2]08'!I19</f>
        <v>0</v>
      </c>
      <c r="I17" s="205">
        <f>'[2]08'!J19</f>
        <v>0</v>
      </c>
      <c r="J17" s="205">
        <f>'[2]08'!K19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'[2]08'!B20</f>
        <v>84</v>
      </c>
      <c r="C18" s="205">
        <f>'[2]08'!C20</f>
        <v>0</v>
      </c>
      <c r="D18" s="205">
        <f>'[2]08'!D20</f>
        <v>0</v>
      </c>
      <c r="E18" s="205">
        <f>'[2]08'!E20</f>
        <v>0</v>
      </c>
      <c r="F18" s="15">
        <f t="shared" si="6"/>
        <v>84</v>
      </c>
      <c r="G18" s="204">
        <f>'[2]08'!H20</f>
        <v>40</v>
      </c>
      <c r="H18" s="205">
        <f>'[2]08'!I20</f>
        <v>0</v>
      </c>
      <c r="I18" s="205">
        <f>'[2]08'!J20</f>
        <v>0</v>
      </c>
      <c r="J18" s="205">
        <f>'[2]08'!K20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'[2]08'!B21</f>
        <v>84</v>
      </c>
      <c r="C19" s="205">
        <f>'[2]08'!C21</f>
        <v>0</v>
      </c>
      <c r="D19" s="205">
        <f>'[2]08'!D21</f>
        <v>0</v>
      </c>
      <c r="E19" s="205">
        <f>'[2]08'!E21</f>
        <v>0</v>
      </c>
      <c r="F19" s="15">
        <f t="shared" si="6"/>
        <v>84</v>
      </c>
      <c r="G19" s="204">
        <f>'[2]08'!H21</f>
        <v>40</v>
      </c>
      <c r="H19" s="205">
        <f>'[2]08'!I21</f>
        <v>0</v>
      </c>
      <c r="I19" s="205">
        <f>'[2]08'!J21</f>
        <v>0</v>
      </c>
      <c r="J19" s="205">
        <f>'[2]08'!K21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'[2]08'!B22</f>
        <v>84</v>
      </c>
      <c r="C20" s="205">
        <f>'[2]08'!C22</f>
        <v>0</v>
      </c>
      <c r="D20" s="205">
        <f>'[2]08'!D22</f>
        <v>0</v>
      </c>
      <c r="E20" s="205">
        <f>'[2]08'!E22</f>
        <v>0</v>
      </c>
      <c r="F20" s="15">
        <f t="shared" si="6"/>
        <v>84</v>
      </c>
      <c r="G20" s="204">
        <f>'[2]08'!H22</f>
        <v>40</v>
      </c>
      <c r="H20" s="205">
        <f>'[2]08'!I22</f>
        <v>0</v>
      </c>
      <c r="I20" s="205">
        <f>'[2]08'!J22</f>
        <v>0</v>
      </c>
      <c r="J20" s="205">
        <f>'[2]08'!K22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'[2]08'!B23</f>
        <v>84</v>
      </c>
      <c r="C21" s="205">
        <f>'[2]08'!C23</f>
        <v>0</v>
      </c>
      <c r="D21" s="205">
        <f>'[2]08'!D23</f>
        <v>0</v>
      </c>
      <c r="E21" s="205">
        <f>'[2]08'!E23</f>
        <v>0</v>
      </c>
      <c r="F21" s="15">
        <f t="shared" si="6"/>
        <v>84</v>
      </c>
      <c r="G21" s="204">
        <f>'[2]08'!H23</f>
        <v>40</v>
      </c>
      <c r="H21" s="205">
        <f>'[2]08'!I23</f>
        <v>0</v>
      </c>
      <c r="I21" s="205">
        <f>'[2]08'!J23</f>
        <v>0</v>
      </c>
      <c r="J21" s="205">
        <f>'[2]08'!K23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'[2]08'!B24</f>
        <v>84</v>
      </c>
      <c r="C22" s="205">
        <f>'[2]08'!C24</f>
        <v>0</v>
      </c>
      <c r="D22" s="205">
        <f>'[2]08'!D24</f>
        <v>0</v>
      </c>
      <c r="E22" s="205">
        <f>'[2]08'!E24</f>
        <v>0</v>
      </c>
      <c r="F22" s="15">
        <f t="shared" si="6"/>
        <v>84</v>
      </c>
      <c r="G22" s="204">
        <f>'[2]08'!H24</f>
        <v>40</v>
      </c>
      <c r="H22" s="205">
        <f>'[2]08'!I24</f>
        <v>0</v>
      </c>
      <c r="I22" s="205">
        <f>'[2]08'!J24</f>
        <v>0</v>
      </c>
      <c r="J22" s="205">
        <f>'[2]08'!K24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'[2]08'!B25</f>
        <v>84</v>
      </c>
      <c r="C23" s="205">
        <f>'[2]08'!C25</f>
        <v>0</v>
      </c>
      <c r="D23" s="205">
        <f>'[2]08'!D25</f>
        <v>0</v>
      </c>
      <c r="E23" s="205">
        <f>'[2]08'!E25</f>
        <v>0</v>
      </c>
      <c r="F23" s="15">
        <f t="shared" si="6"/>
        <v>84</v>
      </c>
      <c r="G23" s="204">
        <f>'[2]08'!H25</f>
        <v>39</v>
      </c>
      <c r="H23" s="205">
        <f>'[2]08'!I25</f>
        <v>0</v>
      </c>
      <c r="I23" s="205">
        <f>'[2]08'!J25</f>
        <v>0</v>
      </c>
      <c r="J23" s="205">
        <f>'[2]08'!K25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'[2]08'!B26</f>
        <v>84</v>
      </c>
      <c r="C24" s="205">
        <f>'[2]08'!C26</f>
        <v>0</v>
      </c>
      <c r="D24" s="205">
        <f>'[2]08'!D26</f>
        <v>0</v>
      </c>
      <c r="E24" s="205">
        <f>'[2]08'!E26</f>
        <v>0</v>
      </c>
      <c r="F24" s="15">
        <f t="shared" si="6"/>
        <v>84</v>
      </c>
      <c r="G24" s="204">
        <f>'[2]08'!H26</f>
        <v>39</v>
      </c>
      <c r="H24" s="205">
        <f>'[2]08'!I26</f>
        <v>0</v>
      </c>
      <c r="I24" s="205">
        <f>'[2]08'!J26</f>
        <v>0</v>
      </c>
      <c r="J24" s="205">
        <f>'[2]08'!K26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'[2]08'!B27</f>
        <v>84</v>
      </c>
      <c r="C25" s="205">
        <f>'[2]08'!C27</f>
        <v>0</v>
      </c>
      <c r="D25" s="205">
        <f>'[2]08'!D27</f>
        <v>0</v>
      </c>
      <c r="E25" s="205">
        <f>'[2]08'!E27</f>
        <v>0</v>
      </c>
      <c r="F25" s="15">
        <f t="shared" si="6"/>
        <v>84</v>
      </c>
      <c r="G25" s="204">
        <f>'[2]08'!H27</f>
        <v>39</v>
      </c>
      <c r="H25" s="205">
        <f>'[2]08'!I27</f>
        <v>0</v>
      </c>
      <c r="I25" s="205">
        <f>'[2]08'!J27</f>
        <v>0</v>
      </c>
      <c r="J25" s="205">
        <f>'[2]08'!K27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'[2]08'!B28</f>
        <v>84</v>
      </c>
      <c r="C26" s="205">
        <f>'[2]08'!C28</f>
        <v>0</v>
      </c>
      <c r="D26" s="205">
        <f>'[2]08'!D28</f>
        <v>0</v>
      </c>
      <c r="E26" s="205">
        <f>'[2]08'!E28</f>
        <v>0</v>
      </c>
      <c r="F26" s="15">
        <f t="shared" si="6"/>
        <v>84</v>
      </c>
      <c r="G26" s="204">
        <f>'[2]08'!H28</f>
        <v>39</v>
      </c>
      <c r="H26" s="205">
        <f>'[2]08'!I28</f>
        <v>0</v>
      </c>
      <c r="I26" s="205">
        <f>'[2]08'!J28</f>
        <v>0</v>
      </c>
      <c r="J26" s="205">
        <f>'[2]08'!K28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'[2]08'!B29</f>
        <v>84</v>
      </c>
      <c r="C27" s="205">
        <f>'[2]08'!C29</f>
        <v>0</v>
      </c>
      <c r="D27" s="205">
        <f>'[2]08'!D29</f>
        <v>0</v>
      </c>
      <c r="E27" s="205">
        <f>'[2]08'!E29</f>
        <v>0</v>
      </c>
      <c r="F27" s="15">
        <f t="shared" si="6"/>
        <v>84</v>
      </c>
      <c r="G27" s="204">
        <f>'[2]08'!H29</f>
        <v>39</v>
      </c>
      <c r="H27" s="205">
        <f>'[2]08'!I29</f>
        <v>0</v>
      </c>
      <c r="I27" s="205">
        <f>'[2]08'!J29</f>
        <v>0</v>
      </c>
      <c r="J27" s="205">
        <f>'[2]08'!K29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'[2]08'!B30</f>
        <v>84</v>
      </c>
      <c r="C28" s="205">
        <f>'[2]08'!C30</f>
        <v>0</v>
      </c>
      <c r="D28" s="205">
        <f>'[2]08'!D30</f>
        <v>0</v>
      </c>
      <c r="E28" s="205">
        <f>'[2]08'!E30</f>
        <v>0</v>
      </c>
      <c r="F28" s="15">
        <f t="shared" si="6"/>
        <v>84</v>
      </c>
      <c r="G28" s="204">
        <f>'[2]08'!H30</f>
        <v>39</v>
      </c>
      <c r="H28" s="205">
        <f>'[2]08'!I30</f>
        <v>0</v>
      </c>
      <c r="I28" s="205">
        <f>'[2]08'!J30</f>
        <v>0</v>
      </c>
      <c r="J28" s="205">
        <f>'[2]08'!K30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'[2]08'!B31</f>
        <v>84</v>
      </c>
      <c r="C29" s="205">
        <f>'[2]08'!C31</f>
        <v>0</v>
      </c>
      <c r="D29" s="205">
        <f>'[2]08'!D31</f>
        <v>0</v>
      </c>
      <c r="E29" s="205">
        <f>'[2]08'!E31</f>
        <v>0</v>
      </c>
      <c r="F29" s="15">
        <f t="shared" si="6"/>
        <v>84</v>
      </c>
      <c r="G29" s="204">
        <f>'[2]08'!H31</f>
        <v>39</v>
      </c>
      <c r="H29" s="205">
        <f>'[2]08'!I31</f>
        <v>0</v>
      </c>
      <c r="I29" s="205">
        <f>'[2]08'!J31</f>
        <v>0</v>
      </c>
      <c r="J29" s="205">
        <f>'[2]08'!K31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'[2]08'!B32</f>
        <v>84</v>
      </c>
      <c r="C30" s="205">
        <f>'[2]08'!C32</f>
        <v>0</v>
      </c>
      <c r="D30" s="205">
        <f>'[2]08'!D32</f>
        <v>0</v>
      </c>
      <c r="E30" s="205">
        <f>'[2]08'!E32</f>
        <v>0</v>
      </c>
      <c r="F30" s="15">
        <f t="shared" si="6"/>
        <v>84</v>
      </c>
      <c r="G30" s="204">
        <f>'[2]08'!H32</f>
        <v>39</v>
      </c>
      <c r="H30" s="205">
        <f>'[2]08'!I32</f>
        <v>0</v>
      </c>
      <c r="I30" s="205">
        <f>'[2]08'!J32</f>
        <v>0</v>
      </c>
      <c r="J30" s="205">
        <f>'[2]08'!K32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'[2]08'!B33</f>
        <v>84</v>
      </c>
      <c r="C31" s="205">
        <f>'[2]08'!C33</f>
        <v>0</v>
      </c>
      <c r="D31" s="205">
        <f>'[2]08'!D33</f>
        <v>0</v>
      </c>
      <c r="E31" s="205">
        <f>'[2]08'!E33</f>
        <v>0</v>
      </c>
      <c r="F31" s="15">
        <f t="shared" si="6"/>
        <v>84</v>
      </c>
      <c r="G31" s="204">
        <f>'[2]08'!H33</f>
        <v>39</v>
      </c>
      <c r="H31" s="205">
        <f>'[2]08'!I33</f>
        <v>0</v>
      </c>
      <c r="I31" s="205">
        <f>'[2]08'!J33</f>
        <v>0</v>
      </c>
      <c r="J31" s="205">
        <f>'[2]08'!K33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'[2]08'!B34</f>
        <v>84</v>
      </c>
      <c r="C32" s="205">
        <f>'[2]08'!C34</f>
        <v>0</v>
      </c>
      <c r="D32" s="205">
        <f>'[2]08'!D34</f>
        <v>0</v>
      </c>
      <c r="E32" s="205">
        <f>'[2]08'!E34</f>
        <v>0</v>
      </c>
      <c r="F32" s="15">
        <f t="shared" si="6"/>
        <v>84</v>
      </c>
      <c r="G32" s="204">
        <f>'[2]08'!H34</f>
        <v>39</v>
      </c>
      <c r="H32" s="205">
        <f>'[2]08'!I34</f>
        <v>0</v>
      </c>
      <c r="I32" s="205">
        <f>'[2]08'!J34</f>
        <v>0</v>
      </c>
      <c r="J32" s="205">
        <f>'[2]08'!K34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'[2]08'!B35</f>
        <v>84</v>
      </c>
      <c r="C33" s="205">
        <f>'[2]08'!C35</f>
        <v>0</v>
      </c>
      <c r="D33" s="205">
        <f>'[2]08'!D35</f>
        <v>0</v>
      </c>
      <c r="E33" s="205">
        <f>'[2]08'!E35</f>
        <v>0</v>
      </c>
      <c r="F33" s="15">
        <f t="shared" si="6"/>
        <v>84</v>
      </c>
      <c r="G33" s="204">
        <f>'[2]08'!H35</f>
        <v>39</v>
      </c>
      <c r="H33" s="205">
        <f>'[2]08'!I35</f>
        <v>0</v>
      </c>
      <c r="I33" s="205">
        <f>'[2]08'!J35</f>
        <v>0</v>
      </c>
      <c r="J33" s="205">
        <f>'[2]08'!K35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'[2]08'!B36</f>
        <v>84</v>
      </c>
      <c r="C34" s="205">
        <f>'[2]08'!C36</f>
        <v>0</v>
      </c>
      <c r="D34" s="205">
        <f>'[2]08'!D36</f>
        <v>0</v>
      </c>
      <c r="E34" s="205">
        <f>'[2]08'!E36</f>
        <v>0</v>
      </c>
      <c r="F34" s="15">
        <f t="shared" si="6"/>
        <v>84</v>
      </c>
      <c r="G34" s="204">
        <f>'[2]08'!H36</f>
        <v>39</v>
      </c>
      <c r="H34" s="205">
        <f>'[2]08'!I36</f>
        <v>0</v>
      </c>
      <c r="I34" s="205">
        <f>'[2]08'!J36</f>
        <v>0</v>
      </c>
      <c r="J34" s="205">
        <f>'[2]08'!K36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'[2]08'!B37</f>
        <v>84</v>
      </c>
      <c r="C35" s="205">
        <f>'[2]08'!C37</f>
        <v>0</v>
      </c>
      <c r="D35" s="205">
        <f>'[2]08'!D37</f>
        <v>0</v>
      </c>
      <c r="E35" s="205">
        <f>'[2]08'!E37</f>
        <v>0</v>
      </c>
      <c r="F35" s="15">
        <f t="shared" si="6"/>
        <v>84</v>
      </c>
      <c r="G35" s="204">
        <f>'[2]08'!H37</f>
        <v>39</v>
      </c>
      <c r="H35" s="205">
        <f>'[2]08'!I37</f>
        <v>0</v>
      </c>
      <c r="I35" s="205">
        <f>'[2]08'!J37</f>
        <v>0</v>
      </c>
      <c r="J35" s="205">
        <f>'[2]08'!K37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'[2]08'!B38</f>
        <v>84</v>
      </c>
      <c r="C36" s="205">
        <f>'[2]08'!C38</f>
        <v>0</v>
      </c>
      <c r="D36" s="205">
        <f>'[2]08'!D38</f>
        <v>0</v>
      </c>
      <c r="E36" s="205">
        <f>'[2]08'!E38</f>
        <v>0</v>
      </c>
      <c r="F36" s="15">
        <f t="shared" si="6"/>
        <v>84</v>
      </c>
      <c r="G36" s="204">
        <f>'[2]08'!H38</f>
        <v>39</v>
      </c>
      <c r="H36" s="205">
        <f>'[2]08'!I38</f>
        <v>0</v>
      </c>
      <c r="I36" s="205">
        <f>'[2]08'!J38</f>
        <v>0</v>
      </c>
      <c r="J36" s="205">
        <f>'[2]08'!K38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'[2]08'!B39</f>
        <v>84</v>
      </c>
      <c r="C37" s="205">
        <f>'[2]08'!C39</f>
        <v>0</v>
      </c>
      <c r="D37" s="205">
        <f>'[2]08'!D39</f>
        <v>0</v>
      </c>
      <c r="E37" s="205">
        <f>'[2]08'!E39</f>
        <v>0</v>
      </c>
      <c r="F37" s="15">
        <f t="shared" si="6"/>
        <v>84</v>
      </c>
      <c r="G37" s="204">
        <f>'[2]08'!H39</f>
        <v>39</v>
      </c>
      <c r="H37" s="205">
        <f>'[2]08'!I39</f>
        <v>0</v>
      </c>
      <c r="I37" s="205">
        <f>'[2]08'!J39</f>
        <v>0</v>
      </c>
      <c r="J37" s="205">
        <f>'[2]08'!K39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'[2]08'!B40</f>
        <v>84</v>
      </c>
      <c r="C38" s="205">
        <f>'[2]08'!C40</f>
        <v>0</v>
      </c>
      <c r="D38" s="205">
        <f>'[2]08'!D40</f>
        <v>0</v>
      </c>
      <c r="E38" s="205">
        <f>'[2]08'!E40</f>
        <v>0</v>
      </c>
      <c r="F38" s="15">
        <f t="shared" si="6"/>
        <v>84</v>
      </c>
      <c r="G38" s="204">
        <f>'[2]08'!H40</f>
        <v>39</v>
      </c>
      <c r="H38" s="205">
        <f>'[2]08'!I40</f>
        <v>0</v>
      </c>
      <c r="I38" s="205">
        <f>'[2]08'!J40</f>
        <v>0</v>
      </c>
      <c r="J38" s="205">
        <f>'[2]08'!K40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'[2]08'!B41</f>
        <v>84</v>
      </c>
      <c r="C39" s="205">
        <f>'[2]08'!C41</f>
        <v>0</v>
      </c>
      <c r="D39" s="205">
        <f>'[2]08'!D41</f>
        <v>0</v>
      </c>
      <c r="E39" s="205">
        <f>'[2]08'!E41</f>
        <v>0</v>
      </c>
      <c r="F39" s="15">
        <f t="shared" si="6"/>
        <v>84</v>
      </c>
      <c r="G39" s="204">
        <f>'[2]08'!H41</f>
        <v>39</v>
      </c>
      <c r="H39" s="205">
        <f>'[2]08'!I41</f>
        <v>0</v>
      </c>
      <c r="I39" s="205">
        <f>'[2]08'!J41</f>
        <v>0</v>
      </c>
      <c r="J39" s="205">
        <f>'[2]08'!K41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'[2]08'!B42</f>
        <v>84</v>
      </c>
      <c r="C40" s="205">
        <f>'[2]08'!C42</f>
        <v>0</v>
      </c>
      <c r="D40" s="205">
        <f>'[2]08'!D42</f>
        <v>0</v>
      </c>
      <c r="E40" s="205">
        <f>'[2]08'!E42</f>
        <v>0</v>
      </c>
      <c r="F40" s="15">
        <f t="shared" si="6"/>
        <v>84</v>
      </c>
      <c r="G40" s="204">
        <f>'[2]08'!H42</f>
        <v>39</v>
      </c>
      <c r="H40" s="205">
        <f>'[2]08'!I42</f>
        <v>0</v>
      </c>
      <c r="I40" s="205">
        <f>'[2]08'!J42</f>
        <v>0</v>
      </c>
      <c r="J40" s="205">
        <f>'[2]08'!K42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'[2]08'!B43</f>
        <v>84</v>
      </c>
      <c r="C41" s="205">
        <f>'[2]08'!C43</f>
        <v>0</v>
      </c>
      <c r="D41" s="205">
        <f>'[2]08'!D43</f>
        <v>0</v>
      </c>
      <c r="E41" s="205">
        <f>'[2]08'!E43</f>
        <v>0</v>
      </c>
      <c r="F41" s="15">
        <f t="shared" si="6"/>
        <v>84</v>
      </c>
      <c r="G41" s="204">
        <f>'[2]08'!H43</f>
        <v>39</v>
      </c>
      <c r="H41" s="205">
        <f>'[2]08'!I43</f>
        <v>0</v>
      </c>
      <c r="I41" s="205">
        <f>'[2]08'!J43</f>
        <v>0</v>
      </c>
      <c r="J41" s="205">
        <f>'[2]08'!K43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'[2]08'!B44</f>
        <v>84</v>
      </c>
      <c r="C42" s="205">
        <f>'[2]08'!C44</f>
        <v>0</v>
      </c>
      <c r="D42" s="205">
        <f>'[2]08'!D44</f>
        <v>0</v>
      </c>
      <c r="E42" s="205">
        <f>'[2]08'!E44</f>
        <v>0</v>
      </c>
      <c r="F42" s="15">
        <f t="shared" si="6"/>
        <v>84</v>
      </c>
      <c r="G42" s="204">
        <f>'[2]08'!H44</f>
        <v>39</v>
      </c>
      <c r="H42" s="205">
        <f>'[2]08'!I44</f>
        <v>0</v>
      </c>
      <c r="I42" s="205">
        <f>'[2]08'!J44</f>
        <v>0</v>
      </c>
      <c r="J42" s="205">
        <f>'[2]08'!K44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'[2]08'!B45</f>
        <v>84</v>
      </c>
      <c r="C43" s="205">
        <f>'[2]08'!C45</f>
        <v>0</v>
      </c>
      <c r="D43" s="205">
        <f>'[2]08'!D45</f>
        <v>0</v>
      </c>
      <c r="E43" s="205">
        <f>'[2]08'!E45</f>
        <v>0</v>
      </c>
      <c r="F43" s="15">
        <f t="shared" si="6"/>
        <v>84</v>
      </c>
      <c r="G43" s="204">
        <f>'[2]08'!H45</f>
        <v>39</v>
      </c>
      <c r="H43" s="205">
        <f>'[2]08'!I45</f>
        <v>0</v>
      </c>
      <c r="I43" s="205">
        <f>'[2]08'!J45</f>
        <v>0</v>
      </c>
      <c r="J43" s="205">
        <f>'[2]08'!K45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'[2]08'!B46</f>
        <v>84</v>
      </c>
      <c r="C44" s="205">
        <f>'[2]08'!C46</f>
        <v>0</v>
      </c>
      <c r="D44" s="205">
        <f>'[2]08'!D46</f>
        <v>0</v>
      </c>
      <c r="E44" s="205">
        <f>'[2]08'!E46</f>
        <v>0</v>
      </c>
      <c r="F44" s="15">
        <f t="shared" si="6"/>
        <v>84</v>
      </c>
      <c r="G44" s="204">
        <f>'[2]08'!H46</f>
        <v>39</v>
      </c>
      <c r="H44" s="205">
        <f>'[2]08'!I46</f>
        <v>0</v>
      </c>
      <c r="I44" s="205">
        <f>'[2]08'!J46</f>
        <v>0</v>
      </c>
      <c r="J44" s="205">
        <f>'[2]08'!K46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'[2]08'!B47</f>
        <v>84</v>
      </c>
      <c r="C45" s="205">
        <f>'[2]08'!C47</f>
        <v>0</v>
      </c>
      <c r="D45" s="205">
        <f>'[2]08'!D47</f>
        <v>0</v>
      </c>
      <c r="E45" s="205">
        <f>'[2]08'!E47</f>
        <v>0</v>
      </c>
      <c r="F45" s="15">
        <f t="shared" si="6"/>
        <v>84</v>
      </c>
      <c r="G45" s="204">
        <f>'[2]08'!H47</f>
        <v>39</v>
      </c>
      <c r="H45" s="205">
        <f>'[2]08'!I47</f>
        <v>0</v>
      </c>
      <c r="I45" s="205">
        <f>'[2]08'!J47</f>
        <v>0</v>
      </c>
      <c r="J45" s="205">
        <f>'[2]08'!K47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'[2]08'!B48</f>
        <v>84</v>
      </c>
      <c r="C46" s="205">
        <f>'[2]08'!C48</f>
        <v>0</v>
      </c>
      <c r="D46" s="205">
        <f>'[2]08'!D48</f>
        <v>0</v>
      </c>
      <c r="E46" s="205">
        <f>'[2]08'!E48</f>
        <v>0</v>
      </c>
      <c r="F46" s="15">
        <f t="shared" si="6"/>
        <v>84</v>
      </c>
      <c r="G46" s="204">
        <f>'[2]08'!H48</f>
        <v>39</v>
      </c>
      <c r="H46" s="205">
        <f>'[2]08'!I48</f>
        <v>0</v>
      </c>
      <c r="I46" s="205">
        <f>'[2]08'!J48</f>
        <v>0</v>
      </c>
      <c r="J46" s="205">
        <f>'[2]08'!K48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'[2]08'!B49</f>
        <v>84</v>
      </c>
      <c r="C47" s="205">
        <f>'[2]08'!C49</f>
        <v>0</v>
      </c>
      <c r="D47" s="205">
        <f>'[2]08'!D49</f>
        <v>0</v>
      </c>
      <c r="E47" s="205">
        <f>'[2]08'!E49</f>
        <v>0</v>
      </c>
      <c r="F47" s="15">
        <f t="shared" si="6"/>
        <v>84</v>
      </c>
      <c r="G47" s="204">
        <f>'[2]08'!H49</f>
        <v>39</v>
      </c>
      <c r="H47" s="205">
        <f>'[2]08'!I49</f>
        <v>0</v>
      </c>
      <c r="I47" s="205">
        <f>'[2]08'!J49</f>
        <v>0</v>
      </c>
      <c r="J47" s="205">
        <f>'[2]08'!K49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'[2]08'!B50</f>
        <v>84</v>
      </c>
      <c r="C48" s="205">
        <f>'[2]08'!C50</f>
        <v>0</v>
      </c>
      <c r="D48" s="205">
        <f>'[2]08'!D50</f>
        <v>0</v>
      </c>
      <c r="E48" s="205">
        <f>'[2]08'!E50</f>
        <v>0</v>
      </c>
      <c r="F48" s="15">
        <f t="shared" si="6"/>
        <v>84</v>
      </c>
      <c r="G48" s="204">
        <f>'[2]08'!H50</f>
        <v>39</v>
      </c>
      <c r="H48" s="205">
        <f>'[2]08'!I50</f>
        <v>0</v>
      </c>
      <c r="I48" s="205">
        <f>'[2]08'!J50</f>
        <v>0</v>
      </c>
      <c r="J48" s="205">
        <f>'[2]08'!K50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4">
        <f>'[2]08'!B51</f>
        <v>84</v>
      </c>
      <c r="C49" s="205">
        <f>'[2]08'!C51</f>
        <v>0</v>
      </c>
      <c r="D49" s="205">
        <f>'[2]08'!D51</f>
        <v>0</v>
      </c>
      <c r="E49" s="205">
        <f>'[2]08'!E51</f>
        <v>0</v>
      </c>
      <c r="F49" s="15">
        <f t="shared" si="6"/>
        <v>84</v>
      </c>
      <c r="G49" s="204">
        <f>'[2]08'!H51</f>
        <v>39</v>
      </c>
      <c r="H49" s="205">
        <f>'[2]08'!I51</f>
        <v>0</v>
      </c>
      <c r="I49" s="205">
        <f>'[2]08'!J51</f>
        <v>0</v>
      </c>
      <c r="J49" s="205">
        <f>'[2]08'!K51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4">
        <f>'[2]08'!B52</f>
        <v>84</v>
      </c>
      <c r="C50" s="205">
        <f>'[2]08'!C52</f>
        <v>0</v>
      </c>
      <c r="D50" s="205">
        <f>'[2]08'!D52</f>
        <v>0</v>
      </c>
      <c r="E50" s="205">
        <f>'[2]08'!E52</f>
        <v>0</v>
      </c>
      <c r="F50" s="15">
        <f t="shared" si="6"/>
        <v>84</v>
      </c>
      <c r="G50" s="204">
        <f>'[2]08'!H52</f>
        <v>39</v>
      </c>
      <c r="H50" s="205">
        <f>'[2]08'!I52</f>
        <v>0</v>
      </c>
      <c r="I50" s="205">
        <f>'[2]08'!J52</f>
        <v>0</v>
      </c>
      <c r="J50" s="205">
        <f>'[2]08'!K52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4">
        <f>'[2]08'!B53</f>
        <v>84</v>
      </c>
      <c r="C51" s="205">
        <f>'[2]08'!C53</f>
        <v>0</v>
      </c>
      <c r="D51" s="205">
        <f>'[2]08'!D53</f>
        <v>0</v>
      </c>
      <c r="E51" s="205">
        <f>'[2]08'!E53</f>
        <v>0</v>
      </c>
      <c r="F51" s="15">
        <f t="shared" si="6"/>
        <v>84</v>
      </c>
      <c r="G51" s="204">
        <f>'[2]08'!H53</f>
        <v>40</v>
      </c>
      <c r="H51" s="205">
        <f>'[2]08'!I53</f>
        <v>0</v>
      </c>
      <c r="I51" s="205">
        <f>'[2]08'!J53</f>
        <v>0</v>
      </c>
      <c r="J51" s="205">
        <f>'[2]08'!K53</f>
        <v>0</v>
      </c>
      <c r="K51" s="15">
        <f t="shared" si="3"/>
        <v>40</v>
      </c>
      <c r="L51" s="18">
        <f>frq!C51</f>
        <v>1</v>
      </c>
      <c r="M51" s="167">
        <f t="shared" si="4"/>
        <v>39.6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39.6</v>
      </c>
      <c r="R51" s="18">
        <v>0.4</v>
      </c>
    </row>
    <row r="52" spans="1:18">
      <c r="A52" s="8" t="s">
        <v>94</v>
      </c>
      <c r="B52" s="204">
        <f>'[2]08'!B54</f>
        <v>84</v>
      </c>
      <c r="C52" s="205">
        <f>'[2]08'!C54</f>
        <v>0</v>
      </c>
      <c r="D52" s="205">
        <f>'[2]08'!D54</f>
        <v>0</v>
      </c>
      <c r="E52" s="205">
        <f>'[2]08'!E54</f>
        <v>0</v>
      </c>
      <c r="F52" s="15">
        <f t="shared" si="6"/>
        <v>84</v>
      </c>
      <c r="G52" s="204">
        <f>'[2]08'!H54</f>
        <v>40</v>
      </c>
      <c r="H52" s="205">
        <f>'[2]08'!I54</f>
        <v>0</v>
      </c>
      <c r="I52" s="205">
        <f>'[2]08'!J54</f>
        <v>0</v>
      </c>
      <c r="J52" s="205">
        <f>'[2]08'!K54</f>
        <v>0</v>
      </c>
      <c r="K52" s="15">
        <f t="shared" si="3"/>
        <v>40</v>
      </c>
      <c r="L52" s="18">
        <f>frq!C52</f>
        <v>1</v>
      </c>
      <c r="M52" s="167">
        <f t="shared" si="4"/>
        <v>39.6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39.6</v>
      </c>
      <c r="R52" s="18">
        <v>0.4</v>
      </c>
    </row>
    <row r="53" spans="1:18">
      <c r="A53" s="8" t="s">
        <v>95</v>
      </c>
      <c r="B53" s="204">
        <f>'[2]08'!B55</f>
        <v>84</v>
      </c>
      <c r="C53" s="205">
        <f>'[2]08'!C55</f>
        <v>0</v>
      </c>
      <c r="D53" s="205">
        <f>'[2]08'!D55</f>
        <v>0</v>
      </c>
      <c r="E53" s="205">
        <f>'[2]08'!E55</f>
        <v>0</v>
      </c>
      <c r="F53" s="15">
        <f t="shared" si="6"/>
        <v>84</v>
      </c>
      <c r="G53" s="204">
        <f>'[2]08'!H55</f>
        <v>40</v>
      </c>
      <c r="H53" s="205">
        <f>'[2]08'!I55</f>
        <v>0</v>
      </c>
      <c r="I53" s="205">
        <f>'[2]08'!J55</f>
        <v>0</v>
      </c>
      <c r="J53" s="205">
        <f>'[2]08'!K55</f>
        <v>0</v>
      </c>
      <c r="K53" s="15">
        <f t="shared" si="3"/>
        <v>40</v>
      </c>
      <c r="L53" s="18">
        <f>frq!C53</f>
        <v>1</v>
      </c>
      <c r="M53" s="167">
        <f t="shared" si="4"/>
        <v>39.6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39.6</v>
      </c>
      <c r="R53" s="18">
        <v>0.4</v>
      </c>
    </row>
    <row r="54" spans="1:18">
      <c r="A54" s="8" t="s">
        <v>96</v>
      </c>
      <c r="B54" s="204">
        <f>'[2]08'!B56</f>
        <v>84</v>
      </c>
      <c r="C54" s="205">
        <f>'[2]08'!C56</f>
        <v>0</v>
      </c>
      <c r="D54" s="205">
        <f>'[2]08'!D56</f>
        <v>0</v>
      </c>
      <c r="E54" s="205">
        <f>'[2]08'!E56</f>
        <v>0</v>
      </c>
      <c r="F54" s="15">
        <f t="shared" si="6"/>
        <v>84</v>
      </c>
      <c r="G54" s="204">
        <f>'[2]08'!H56</f>
        <v>40</v>
      </c>
      <c r="H54" s="205">
        <f>'[2]08'!I56</f>
        <v>0</v>
      </c>
      <c r="I54" s="205">
        <f>'[2]08'!J56</f>
        <v>0</v>
      </c>
      <c r="J54" s="205">
        <f>'[2]08'!K56</f>
        <v>0</v>
      </c>
      <c r="K54" s="15">
        <f t="shared" si="3"/>
        <v>40</v>
      </c>
      <c r="L54" s="18">
        <f>frq!C54</f>
        <v>1</v>
      </c>
      <c r="M54" s="167">
        <f t="shared" si="4"/>
        <v>39.6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39.6</v>
      </c>
      <c r="R54" s="18">
        <v>0.4</v>
      </c>
    </row>
    <row r="55" spans="1:18">
      <c r="A55" s="8" t="s">
        <v>97</v>
      </c>
      <c r="B55" s="204">
        <f>'[2]08'!B57</f>
        <v>84</v>
      </c>
      <c r="C55" s="205">
        <f>'[2]08'!C57</f>
        <v>0</v>
      </c>
      <c r="D55" s="205">
        <f>'[2]08'!D57</f>
        <v>0</v>
      </c>
      <c r="E55" s="205">
        <f>'[2]08'!E57</f>
        <v>0</v>
      </c>
      <c r="F55" s="15">
        <f t="shared" si="6"/>
        <v>84</v>
      </c>
      <c r="G55" s="204">
        <f>'[2]08'!H57</f>
        <v>39</v>
      </c>
      <c r="H55" s="205">
        <f>'[2]08'!I57</f>
        <v>0</v>
      </c>
      <c r="I55" s="205">
        <f>'[2]08'!J57</f>
        <v>0</v>
      </c>
      <c r="J55" s="205">
        <f>'[2]08'!K57</f>
        <v>0</v>
      </c>
      <c r="K55" s="15">
        <f t="shared" si="3"/>
        <v>39</v>
      </c>
      <c r="L55" s="18">
        <f>frq!C55</f>
        <v>1</v>
      </c>
      <c r="M55" s="167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</row>
    <row r="56" spans="1:18">
      <c r="A56" s="8" t="s">
        <v>98</v>
      </c>
      <c r="B56" s="204">
        <f>'[2]08'!B58</f>
        <v>84</v>
      </c>
      <c r="C56" s="205">
        <f>'[2]08'!C58</f>
        <v>0</v>
      </c>
      <c r="D56" s="205">
        <f>'[2]08'!D58</f>
        <v>0</v>
      </c>
      <c r="E56" s="205">
        <f>'[2]08'!E58</f>
        <v>0</v>
      </c>
      <c r="F56" s="15">
        <f t="shared" si="6"/>
        <v>84</v>
      </c>
      <c r="G56" s="204">
        <f>'[2]08'!H58</f>
        <v>39</v>
      </c>
      <c r="H56" s="205">
        <f>'[2]08'!I58</f>
        <v>0</v>
      </c>
      <c r="I56" s="205">
        <f>'[2]08'!J58</f>
        <v>0</v>
      </c>
      <c r="J56" s="205">
        <f>'[2]08'!K58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'[2]08'!B59</f>
        <v>84</v>
      </c>
      <c r="C57" s="205">
        <f>'[2]08'!C59</f>
        <v>0</v>
      </c>
      <c r="D57" s="205">
        <f>'[2]08'!D59</f>
        <v>0</v>
      </c>
      <c r="E57" s="205">
        <f>'[2]08'!E59</f>
        <v>0</v>
      </c>
      <c r="F57" s="15">
        <f t="shared" si="6"/>
        <v>84</v>
      </c>
      <c r="G57" s="204">
        <f>'[2]08'!H59</f>
        <v>39</v>
      </c>
      <c r="H57" s="205">
        <f>'[2]08'!I59</f>
        <v>0</v>
      </c>
      <c r="I57" s="205">
        <f>'[2]08'!J59</f>
        <v>0</v>
      </c>
      <c r="J57" s="205">
        <f>'[2]08'!K59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'[2]08'!B60</f>
        <v>84</v>
      </c>
      <c r="C58" s="205">
        <f>'[2]08'!C60</f>
        <v>0</v>
      </c>
      <c r="D58" s="205">
        <f>'[2]08'!D60</f>
        <v>0</v>
      </c>
      <c r="E58" s="205">
        <f>'[2]08'!E60</f>
        <v>0</v>
      </c>
      <c r="F58" s="15">
        <f t="shared" si="6"/>
        <v>84</v>
      </c>
      <c r="G58" s="204">
        <f>'[2]08'!H60</f>
        <v>39</v>
      </c>
      <c r="H58" s="205">
        <f>'[2]08'!I60</f>
        <v>0</v>
      </c>
      <c r="I58" s="205">
        <f>'[2]08'!J60</f>
        <v>0</v>
      </c>
      <c r="J58" s="205">
        <f>'[2]08'!K60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'[2]08'!B61</f>
        <v>84</v>
      </c>
      <c r="C59" s="205">
        <f>'[2]08'!C61</f>
        <v>0</v>
      </c>
      <c r="D59" s="205">
        <f>'[2]08'!D61</f>
        <v>0</v>
      </c>
      <c r="E59" s="205">
        <f>'[2]08'!E61</f>
        <v>0</v>
      </c>
      <c r="F59" s="15">
        <f t="shared" si="6"/>
        <v>84</v>
      </c>
      <c r="G59" s="204">
        <f>'[2]08'!H61</f>
        <v>39</v>
      </c>
      <c r="H59" s="205">
        <f>'[2]08'!I61</f>
        <v>0</v>
      </c>
      <c r="I59" s="205">
        <f>'[2]08'!J61</f>
        <v>0</v>
      </c>
      <c r="J59" s="205">
        <f>'[2]08'!K61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'[2]08'!B62</f>
        <v>84</v>
      </c>
      <c r="C60" s="205">
        <f>'[2]08'!C62</f>
        <v>0</v>
      </c>
      <c r="D60" s="205">
        <f>'[2]08'!D62</f>
        <v>0</v>
      </c>
      <c r="E60" s="205">
        <f>'[2]08'!E62</f>
        <v>0</v>
      </c>
      <c r="F60" s="15">
        <f t="shared" si="6"/>
        <v>84</v>
      </c>
      <c r="G60" s="204">
        <f>'[2]08'!H62</f>
        <v>39</v>
      </c>
      <c r="H60" s="205">
        <f>'[2]08'!I62</f>
        <v>0</v>
      </c>
      <c r="I60" s="205">
        <f>'[2]08'!J62</f>
        <v>0</v>
      </c>
      <c r="J60" s="205">
        <f>'[2]08'!K62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'[2]08'!B63</f>
        <v>84</v>
      </c>
      <c r="C61" s="205">
        <f>'[2]08'!C63</f>
        <v>0</v>
      </c>
      <c r="D61" s="205">
        <f>'[2]08'!D63</f>
        <v>0</v>
      </c>
      <c r="E61" s="205">
        <f>'[2]08'!E63</f>
        <v>0</v>
      </c>
      <c r="F61" s="15">
        <f t="shared" si="6"/>
        <v>84</v>
      </c>
      <c r="G61" s="204">
        <f>'[2]08'!H63</f>
        <v>39</v>
      </c>
      <c r="H61" s="205">
        <f>'[2]08'!I63</f>
        <v>0</v>
      </c>
      <c r="I61" s="205">
        <f>'[2]08'!J63</f>
        <v>0</v>
      </c>
      <c r="J61" s="205">
        <f>'[2]08'!K63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'[2]08'!B64</f>
        <v>84</v>
      </c>
      <c r="C62" s="205">
        <f>'[2]08'!C64</f>
        <v>0</v>
      </c>
      <c r="D62" s="205">
        <f>'[2]08'!D64</f>
        <v>0</v>
      </c>
      <c r="E62" s="205">
        <f>'[2]08'!E64</f>
        <v>0</v>
      </c>
      <c r="F62" s="15">
        <f t="shared" si="6"/>
        <v>84</v>
      </c>
      <c r="G62" s="204">
        <f>'[2]08'!H64</f>
        <v>39</v>
      </c>
      <c r="H62" s="205">
        <f>'[2]08'!I64</f>
        <v>0</v>
      </c>
      <c r="I62" s="205">
        <f>'[2]08'!J64</f>
        <v>0</v>
      </c>
      <c r="J62" s="205">
        <f>'[2]08'!K64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'[2]08'!B65</f>
        <v>84</v>
      </c>
      <c r="C63" s="205">
        <f>'[2]08'!C65</f>
        <v>0</v>
      </c>
      <c r="D63" s="205">
        <f>'[2]08'!D65</f>
        <v>0</v>
      </c>
      <c r="E63" s="205">
        <f>'[2]08'!E65</f>
        <v>0</v>
      </c>
      <c r="F63" s="15">
        <f t="shared" si="6"/>
        <v>84</v>
      </c>
      <c r="G63" s="204">
        <f>'[2]08'!H65</f>
        <v>39</v>
      </c>
      <c r="H63" s="205">
        <f>'[2]08'!I65</f>
        <v>0</v>
      </c>
      <c r="I63" s="205">
        <f>'[2]08'!J65</f>
        <v>0</v>
      </c>
      <c r="J63" s="205">
        <f>'[2]08'!K65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'[2]08'!B66</f>
        <v>84</v>
      </c>
      <c r="C64" s="205">
        <f>'[2]08'!C66</f>
        <v>0</v>
      </c>
      <c r="D64" s="205">
        <f>'[2]08'!D66</f>
        <v>0</v>
      </c>
      <c r="E64" s="205">
        <f>'[2]08'!E66</f>
        <v>0</v>
      </c>
      <c r="F64" s="15">
        <f t="shared" si="6"/>
        <v>84</v>
      </c>
      <c r="G64" s="204">
        <f>'[2]08'!H66</f>
        <v>39</v>
      </c>
      <c r="H64" s="205">
        <f>'[2]08'!I66</f>
        <v>0</v>
      </c>
      <c r="I64" s="205">
        <f>'[2]08'!J66</f>
        <v>0</v>
      </c>
      <c r="J64" s="205">
        <f>'[2]08'!K66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'[2]08'!B67</f>
        <v>84</v>
      </c>
      <c r="C65" s="205">
        <f>'[2]08'!C67</f>
        <v>0</v>
      </c>
      <c r="D65" s="205">
        <f>'[2]08'!D67</f>
        <v>0</v>
      </c>
      <c r="E65" s="205">
        <f>'[2]08'!E67</f>
        <v>0</v>
      </c>
      <c r="F65" s="15">
        <f t="shared" si="6"/>
        <v>84</v>
      </c>
      <c r="G65" s="204">
        <f>'[2]08'!H67</f>
        <v>39</v>
      </c>
      <c r="H65" s="205">
        <f>'[2]08'!I67</f>
        <v>0</v>
      </c>
      <c r="I65" s="205">
        <f>'[2]08'!J67</f>
        <v>0</v>
      </c>
      <c r="J65" s="205">
        <f>'[2]08'!K67</f>
        <v>0</v>
      </c>
      <c r="K65" s="15">
        <f t="shared" si="3"/>
        <v>39</v>
      </c>
      <c r="L65" s="18">
        <f>frq!C65</f>
        <v>1</v>
      </c>
      <c r="M65" s="167">
        <f t="shared" si="4"/>
        <v>38.6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38.6</v>
      </c>
      <c r="R65" s="18">
        <v>0.4</v>
      </c>
    </row>
    <row r="66" spans="1:18">
      <c r="A66" s="8" t="s">
        <v>108</v>
      </c>
      <c r="B66" s="204">
        <f>'[2]08'!B68</f>
        <v>84</v>
      </c>
      <c r="C66" s="205">
        <f>'[2]08'!C68</f>
        <v>0</v>
      </c>
      <c r="D66" s="205">
        <f>'[2]08'!D68</f>
        <v>0</v>
      </c>
      <c r="E66" s="205">
        <f>'[2]08'!E68</f>
        <v>0</v>
      </c>
      <c r="F66" s="15">
        <f t="shared" si="6"/>
        <v>84</v>
      </c>
      <c r="G66" s="204">
        <f>'[2]08'!H68</f>
        <v>39</v>
      </c>
      <c r="H66" s="205">
        <f>'[2]08'!I68</f>
        <v>0</v>
      </c>
      <c r="I66" s="205">
        <f>'[2]08'!J68</f>
        <v>0</v>
      </c>
      <c r="J66" s="205">
        <f>'[2]08'!K68</f>
        <v>0</v>
      </c>
      <c r="K66" s="15">
        <f t="shared" si="3"/>
        <v>39</v>
      </c>
      <c r="L66" s="18">
        <f>frq!C66</f>
        <v>1</v>
      </c>
      <c r="M66" s="167">
        <f t="shared" si="4"/>
        <v>38.6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38.6</v>
      </c>
      <c r="R66" s="18">
        <v>0.4</v>
      </c>
    </row>
    <row r="67" spans="1:18">
      <c r="A67" s="8" t="s">
        <v>109</v>
      </c>
      <c r="B67" s="204">
        <f>'[2]08'!B69</f>
        <v>84</v>
      </c>
      <c r="C67" s="205">
        <f>'[2]08'!C69</f>
        <v>0</v>
      </c>
      <c r="D67" s="205">
        <f>'[2]08'!D69</f>
        <v>0</v>
      </c>
      <c r="E67" s="205">
        <f>'[2]08'!E69</f>
        <v>0</v>
      </c>
      <c r="F67" s="15">
        <f t="shared" si="6"/>
        <v>84</v>
      </c>
      <c r="G67" s="204">
        <f>'[2]08'!H69</f>
        <v>39</v>
      </c>
      <c r="H67" s="205">
        <f>'[2]08'!I69</f>
        <v>0</v>
      </c>
      <c r="I67" s="205">
        <f>'[2]08'!J69</f>
        <v>0</v>
      </c>
      <c r="J67" s="205">
        <f>'[2]08'!K69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'[2]08'!B70</f>
        <v>84</v>
      </c>
      <c r="C68" s="205">
        <f>'[2]08'!C70</f>
        <v>0</v>
      </c>
      <c r="D68" s="205">
        <f>'[2]08'!D70</f>
        <v>0</v>
      </c>
      <c r="E68" s="205">
        <f>'[2]08'!E70</f>
        <v>0</v>
      </c>
      <c r="F68" s="15">
        <f t="shared" si="6"/>
        <v>84</v>
      </c>
      <c r="G68" s="204">
        <f>'[2]08'!H70</f>
        <v>39</v>
      </c>
      <c r="H68" s="205">
        <f>'[2]08'!I70</f>
        <v>0</v>
      </c>
      <c r="I68" s="205">
        <f>'[2]08'!J70</f>
        <v>0</v>
      </c>
      <c r="J68" s="205">
        <f>'[2]08'!K70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'[2]08'!B71</f>
        <v>84</v>
      </c>
      <c r="C69" s="205">
        <f>'[2]08'!C71</f>
        <v>0</v>
      </c>
      <c r="D69" s="205">
        <f>'[2]08'!D71</f>
        <v>0</v>
      </c>
      <c r="E69" s="205">
        <f>'[2]08'!E71</f>
        <v>0</v>
      </c>
      <c r="F69" s="15">
        <f t="shared" ref="F69:F98" si="16">SUM(B69:E69)</f>
        <v>84</v>
      </c>
      <c r="G69" s="204">
        <f>'[2]08'!H71</f>
        <v>39</v>
      </c>
      <c r="H69" s="205">
        <f>'[2]08'!I71</f>
        <v>0</v>
      </c>
      <c r="I69" s="205">
        <f>'[2]08'!J71</f>
        <v>0</v>
      </c>
      <c r="J69" s="205">
        <f>'[2]08'!K71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'[2]08'!B72</f>
        <v>84</v>
      </c>
      <c r="C70" s="205">
        <f>'[2]08'!C72</f>
        <v>0</v>
      </c>
      <c r="D70" s="205">
        <f>'[2]08'!D72</f>
        <v>0</v>
      </c>
      <c r="E70" s="205">
        <f>'[2]08'!E72</f>
        <v>0</v>
      </c>
      <c r="F70" s="15">
        <f t="shared" si="16"/>
        <v>84</v>
      </c>
      <c r="G70" s="204">
        <f>'[2]08'!H72</f>
        <v>39</v>
      </c>
      <c r="H70" s="205">
        <f>'[2]08'!I72</f>
        <v>0</v>
      </c>
      <c r="I70" s="205">
        <f>'[2]08'!J72</f>
        <v>0</v>
      </c>
      <c r="J70" s="205">
        <f>'[2]08'!K72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'[2]08'!B73</f>
        <v>84</v>
      </c>
      <c r="C71" s="205">
        <f>'[2]08'!C73</f>
        <v>0</v>
      </c>
      <c r="D71" s="205">
        <f>'[2]08'!D73</f>
        <v>0</v>
      </c>
      <c r="E71" s="205">
        <f>'[2]08'!E73</f>
        <v>0</v>
      </c>
      <c r="F71" s="15">
        <f t="shared" si="16"/>
        <v>84</v>
      </c>
      <c r="G71" s="204">
        <f>'[2]08'!H73</f>
        <v>39</v>
      </c>
      <c r="H71" s="205">
        <f>'[2]08'!I73</f>
        <v>0</v>
      </c>
      <c r="I71" s="205">
        <f>'[2]08'!J73</f>
        <v>0</v>
      </c>
      <c r="J71" s="205">
        <f>'[2]08'!K73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'[2]08'!B74</f>
        <v>84</v>
      </c>
      <c r="C72" s="205">
        <f>'[2]08'!C74</f>
        <v>0</v>
      </c>
      <c r="D72" s="205">
        <f>'[2]08'!D74</f>
        <v>0</v>
      </c>
      <c r="E72" s="205">
        <f>'[2]08'!E74</f>
        <v>0</v>
      </c>
      <c r="F72" s="15">
        <f t="shared" si="16"/>
        <v>84</v>
      </c>
      <c r="G72" s="204">
        <f>'[2]08'!H74</f>
        <v>39</v>
      </c>
      <c r="H72" s="205">
        <f>'[2]08'!I74</f>
        <v>0</v>
      </c>
      <c r="I72" s="205">
        <f>'[2]08'!J74</f>
        <v>0</v>
      </c>
      <c r="J72" s="205">
        <f>'[2]08'!K74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'[2]08'!B75</f>
        <v>84</v>
      </c>
      <c r="C73" s="205">
        <f>'[2]08'!C75</f>
        <v>0</v>
      </c>
      <c r="D73" s="205">
        <f>'[2]08'!D75</f>
        <v>0</v>
      </c>
      <c r="E73" s="205">
        <f>'[2]08'!E75</f>
        <v>0</v>
      </c>
      <c r="F73" s="15">
        <f t="shared" si="16"/>
        <v>84</v>
      </c>
      <c r="G73" s="204">
        <f>'[2]08'!H75</f>
        <v>39</v>
      </c>
      <c r="H73" s="205">
        <f>'[2]08'!I75</f>
        <v>0</v>
      </c>
      <c r="I73" s="205">
        <f>'[2]08'!J75</f>
        <v>0</v>
      </c>
      <c r="J73" s="205">
        <f>'[2]08'!K75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'[2]08'!B76</f>
        <v>84</v>
      </c>
      <c r="C74" s="205">
        <f>'[2]08'!C76</f>
        <v>0</v>
      </c>
      <c r="D74" s="205">
        <f>'[2]08'!D76</f>
        <v>0</v>
      </c>
      <c r="E74" s="205">
        <f>'[2]08'!E76</f>
        <v>0</v>
      </c>
      <c r="F74" s="15">
        <f t="shared" si="16"/>
        <v>84</v>
      </c>
      <c r="G74" s="204">
        <f>'[2]08'!H76</f>
        <v>39</v>
      </c>
      <c r="H74" s="205">
        <f>'[2]08'!I76</f>
        <v>0</v>
      </c>
      <c r="I74" s="205">
        <f>'[2]08'!J76</f>
        <v>0</v>
      </c>
      <c r="J74" s="205">
        <f>'[2]08'!K76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'[2]08'!B77</f>
        <v>84</v>
      </c>
      <c r="C75" s="205">
        <f>'[2]08'!C77</f>
        <v>0</v>
      </c>
      <c r="D75" s="205">
        <f>'[2]08'!D77</f>
        <v>0</v>
      </c>
      <c r="E75" s="205">
        <f>'[2]08'!E77</f>
        <v>0</v>
      </c>
      <c r="F75" s="15">
        <f t="shared" si="16"/>
        <v>84</v>
      </c>
      <c r="G75" s="204">
        <f>'[2]08'!H77</f>
        <v>40</v>
      </c>
      <c r="H75" s="205">
        <f>'[2]08'!I77</f>
        <v>0</v>
      </c>
      <c r="I75" s="205">
        <f>'[2]08'!J77</f>
        <v>0</v>
      </c>
      <c r="J75" s="205">
        <f>'[2]08'!K77</f>
        <v>0</v>
      </c>
      <c r="K75" s="15">
        <f t="shared" si="13"/>
        <v>40</v>
      </c>
      <c r="L75" s="18">
        <f>frq!C75</f>
        <v>1</v>
      </c>
      <c r="M75" s="167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204">
        <f>'[2]08'!B78</f>
        <v>84</v>
      </c>
      <c r="C76" s="205">
        <f>'[2]08'!C78</f>
        <v>0</v>
      </c>
      <c r="D76" s="205">
        <f>'[2]08'!D78</f>
        <v>0</v>
      </c>
      <c r="E76" s="205">
        <f>'[2]08'!E78</f>
        <v>0</v>
      </c>
      <c r="F76" s="15">
        <f t="shared" si="16"/>
        <v>84</v>
      </c>
      <c r="G76" s="204">
        <f>'[2]08'!H78</f>
        <v>40</v>
      </c>
      <c r="H76" s="205">
        <f>'[2]08'!I78</f>
        <v>0</v>
      </c>
      <c r="I76" s="205">
        <f>'[2]08'!J78</f>
        <v>0</v>
      </c>
      <c r="J76" s="205">
        <f>'[2]08'!K78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204">
        <f>'[2]08'!B79</f>
        <v>84</v>
      </c>
      <c r="C77" s="205">
        <f>'[2]08'!C79</f>
        <v>0</v>
      </c>
      <c r="D77" s="205">
        <f>'[2]08'!D79</f>
        <v>0</v>
      </c>
      <c r="E77" s="205">
        <f>'[2]08'!E79</f>
        <v>0</v>
      </c>
      <c r="F77" s="15">
        <f t="shared" si="16"/>
        <v>84</v>
      </c>
      <c r="G77" s="204">
        <f>'[2]08'!H79</f>
        <v>40</v>
      </c>
      <c r="H77" s="205">
        <f>'[2]08'!I79</f>
        <v>0</v>
      </c>
      <c r="I77" s="205">
        <f>'[2]08'!J79</f>
        <v>0</v>
      </c>
      <c r="J77" s="205">
        <f>'[2]08'!K79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204">
        <f>'[2]08'!B80</f>
        <v>84</v>
      </c>
      <c r="C78" s="205">
        <f>'[2]08'!C80</f>
        <v>0</v>
      </c>
      <c r="D78" s="205">
        <f>'[2]08'!D80</f>
        <v>0</v>
      </c>
      <c r="E78" s="205">
        <f>'[2]08'!E80</f>
        <v>0</v>
      </c>
      <c r="F78" s="15">
        <f t="shared" si="16"/>
        <v>84</v>
      </c>
      <c r="G78" s="204">
        <f>'[2]08'!H80</f>
        <v>40</v>
      </c>
      <c r="H78" s="205">
        <f>'[2]08'!I80</f>
        <v>0</v>
      </c>
      <c r="I78" s="205">
        <f>'[2]08'!J80</f>
        <v>0</v>
      </c>
      <c r="J78" s="205">
        <f>'[2]08'!K80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'[2]08'!B81</f>
        <v>84</v>
      </c>
      <c r="C79" s="205">
        <f>'[2]08'!C81</f>
        <v>0</v>
      </c>
      <c r="D79" s="205">
        <f>'[2]08'!D81</f>
        <v>0</v>
      </c>
      <c r="E79" s="205">
        <f>'[2]08'!E81</f>
        <v>0</v>
      </c>
      <c r="F79" s="15">
        <f t="shared" si="16"/>
        <v>84</v>
      </c>
      <c r="G79" s="204">
        <f>'[2]08'!H81</f>
        <v>40</v>
      </c>
      <c r="H79" s="205">
        <f>'[2]08'!I81</f>
        <v>0</v>
      </c>
      <c r="I79" s="205">
        <f>'[2]08'!J81</f>
        <v>0</v>
      </c>
      <c r="J79" s="205">
        <f>'[2]08'!K81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'[2]08'!B82</f>
        <v>84</v>
      </c>
      <c r="C80" s="205">
        <f>'[2]08'!C82</f>
        <v>0</v>
      </c>
      <c r="D80" s="205">
        <f>'[2]08'!D82</f>
        <v>0</v>
      </c>
      <c r="E80" s="205">
        <f>'[2]08'!E82</f>
        <v>0</v>
      </c>
      <c r="F80" s="15">
        <f t="shared" si="16"/>
        <v>84</v>
      </c>
      <c r="G80" s="204">
        <f>'[2]08'!H82</f>
        <v>40</v>
      </c>
      <c r="H80" s="205">
        <f>'[2]08'!I82</f>
        <v>0</v>
      </c>
      <c r="I80" s="205">
        <f>'[2]08'!J82</f>
        <v>0</v>
      </c>
      <c r="J80" s="205">
        <f>'[2]08'!K82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'[2]08'!B83</f>
        <v>84</v>
      </c>
      <c r="C81" s="205">
        <f>'[2]08'!C83</f>
        <v>0</v>
      </c>
      <c r="D81" s="205">
        <f>'[2]08'!D83</f>
        <v>0</v>
      </c>
      <c r="E81" s="205">
        <f>'[2]08'!E83</f>
        <v>0</v>
      </c>
      <c r="F81" s="15">
        <f t="shared" si="16"/>
        <v>84</v>
      </c>
      <c r="G81" s="204">
        <f>'[2]08'!H83</f>
        <v>40</v>
      </c>
      <c r="H81" s="205">
        <f>'[2]08'!I83</f>
        <v>0</v>
      </c>
      <c r="I81" s="205">
        <f>'[2]08'!J83</f>
        <v>0</v>
      </c>
      <c r="J81" s="205">
        <f>'[2]08'!K83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'[2]08'!B84</f>
        <v>84</v>
      </c>
      <c r="C82" s="205">
        <f>'[2]08'!C84</f>
        <v>0</v>
      </c>
      <c r="D82" s="205">
        <f>'[2]08'!D84</f>
        <v>0</v>
      </c>
      <c r="E82" s="205">
        <f>'[2]08'!E84</f>
        <v>0</v>
      </c>
      <c r="F82" s="15">
        <f t="shared" si="16"/>
        <v>84</v>
      </c>
      <c r="G82" s="204">
        <f>'[2]08'!H84</f>
        <v>40</v>
      </c>
      <c r="H82" s="205">
        <f>'[2]08'!I84</f>
        <v>0</v>
      </c>
      <c r="I82" s="205">
        <f>'[2]08'!J84</f>
        <v>0</v>
      </c>
      <c r="J82" s="205">
        <f>'[2]08'!K84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'[2]08'!B85</f>
        <v>84</v>
      </c>
      <c r="C83" s="205">
        <f>'[2]08'!C85</f>
        <v>0</v>
      </c>
      <c r="D83" s="205">
        <f>'[2]08'!D85</f>
        <v>0</v>
      </c>
      <c r="E83" s="205">
        <f>'[2]08'!E85</f>
        <v>0</v>
      </c>
      <c r="F83" s="15">
        <f t="shared" si="16"/>
        <v>84</v>
      </c>
      <c r="G83" s="204">
        <f>'[2]08'!H85</f>
        <v>40</v>
      </c>
      <c r="H83" s="205">
        <f>'[2]08'!I85</f>
        <v>0</v>
      </c>
      <c r="I83" s="205">
        <f>'[2]08'!J85</f>
        <v>0</v>
      </c>
      <c r="J83" s="205">
        <f>'[2]08'!K85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'[2]08'!B86</f>
        <v>84</v>
      </c>
      <c r="C84" s="205">
        <f>'[2]08'!C86</f>
        <v>0</v>
      </c>
      <c r="D84" s="205">
        <f>'[2]08'!D86</f>
        <v>0</v>
      </c>
      <c r="E84" s="205">
        <f>'[2]08'!E86</f>
        <v>0</v>
      </c>
      <c r="F84" s="15">
        <f t="shared" si="16"/>
        <v>84</v>
      </c>
      <c r="G84" s="204">
        <f>'[2]08'!H86</f>
        <v>40</v>
      </c>
      <c r="H84" s="205">
        <f>'[2]08'!I86</f>
        <v>0</v>
      </c>
      <c r="I84" s="205">
        <f>'[2]08'!J86</f>
        <v>0</v>
      </c>
      <c r="J84" s="205">
        <f>'[2]08'!K86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204">
        <f>'[2]08'!B87</f>
        <v>84</v>
      </c>
      <c r="C85" s="205">
        <f>'[2]08'!C87</f>
        <v>0</v>
      </c>
      <c r="D85" s="205">
        <f>'[2]08'!D87</f>
        <v>0</v>
      </c>
      <c r="E85" s="205">
        <f>'[2]08'!E87</f>
        <v>0</v>
      </c>
      <c r="F85" s="15">
        <f t="shared" si="16"/>
        <v>84</v>
      </c>
      <c r="G85" s="204">
        <f>'[2]08'!H87</f>
        <v>40</v>
      </c>
      <c r="H85" s="205">
        <f>'[2]08'!I87</f>
        <v>0</v>
      </c>
      <c r="I85" s="205">
        <f>'[2]08'!J87</f>
        <v>0</v>
      </c>
      <c r="J85" s="205">
        <f>'[2]08'!K87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204">
        <f>'[2]08'!B88</f>
        <v>84</v>
      </c>
      <c r="C86" s="205">
        <f>'[2]08'!C88</f>
        <v>0</v>
      </c>
      <c r="D86" s="205">
        <f>'[2]08'!D88</f>
        <v>0</v>
      </c>
      <c r="E86" s="205">
        <f>'[2]08'!E88</f>
        <v>0</v>
      </c>
      <c r="F86" s="15">
        <f t="shared" si="16"/>
        <v>84</v>
      </c>
      <c r="G86" s="204">
        <f>'[2]08'!H88</f>
        <v>40</v>
      </c>
      <c r="H86" s="205">
        <f>'[2]08'!I88</f>
        <v>0</v>
      </c>
      <c r="I86" s="205">
        <f>'[2]08'!J88</f>
        <v>0</v>
      </c>
      <c r="J86" s="205">
        <f>'[2]08'!K88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204">
        <f>'[2]08'!B89</f>
        <v>84</v>
      </c>
      <c r="C87" s="205">
        <f>'[2]08'!C89</f>
        <v>0</v>
      </c>
      <c r="D87" s="205">
        <f>'[2]08'!D89</f>
        <v>0</v>
      </c>
      <c r="E87" s="205">
        <f>'[2]08'!E89</f>
        <v>0</v>
      </c>
      <c r="F87" s="15">
        <f t="shared" si="16"/>
        <v>84</v>
      </c>
      <c r="G87" s="204">
        <f>'[2]08'!H89</f>
        <v>39</v>
      </c>
      <c r="H87" s="205">
        <f>'[2]08'!I89</f>
        <v>0</v>
      </c>
      <c r="I87" s="205">
        <f>'[2]08'!J89</f>
        <v>0</v>
      </c>
      <c r="J87" s="205">
        <f>'[2]08'!K89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'[2]08'!B90</f>
        <v>84</v>
      </c>
      <c r="C88" s="205">
        <f>'[2]08'!C90</f>
        <v>0</v>
      </c>
      <c r="D88" s="205">
        <f>'[2]08'!D90</f>
        <v>0</v>
      </c>
      <c r="E88" s="205">
        <f>'[2]08'!E90</f>
        <v>0</v>
      </c>
      <c r="F88" s="15">
        <f t="shared" si="16"/>
        <v>84</v>
      </c>
      <c r="G88" s="204">
        <f>'[2]08'!H90</f>
        <v>39</v>
      </c>
      <c r="H88" s="205">
        <f>'[2]08'!I90</f>
        <v>0</v>
      </c>
      <c r="I88" s="205">
        <f>'[2]08'!J90</f>
        <v>0</v>
      </c>
      <c r="J88" s="205">
        <f>'[2]08'!K90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'[2]08'!B91</f>
        <v>84</v>
      </c>
      <c r="C89" s="205">
        <f>'[2]08'!C91</f>
        <v>0</v>
      </c>
      <c r="D89" s="205">
        <f>'[2]08'!D91</f>
        <v>0</v>
      </c>
      <c r="E89" s="205">
        <f>'[2]08'!E91</f>
        <v>0</v>
      </c>
      <c r="F89" s="15">
        <f t="shared" si="16"/>
        <v>84</v>
      </c>
      <c r="G89" s="204">
        <f>'[2]08'!H91</f>
        <v>39</v>
      </c>
      <c r="H89" s="205">
        <f>'[2]08'!I91</f>
        <v>0</v>
      </c>
      <c r="I89" s="205">
        <f>'[2]08'!J91</f>
        <v>0</v>
      </c>
      <c r="J89" s="205">
        <f>'[2]08'!K91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'[2]08'!B92</f>
        <v>84</v>
      </c>
      <c r="C90" s="205">
        <f>'[2]08'!C92</f>
        <v>0</v>
      </c>
      <c r="D90" s="205">
        <f>'[2]08'!D92</f>
        <v>0</v>
      </c>
      <c r="E90" s="205">
        <f>'[2]08'!E92</f>
        <v>0</v>
      </c>
      <c r="F90" s="15">
        <f t="shared" si="16"/>
        <v>84</v>
      </c>
      <c r="G90" s="204">
        <f>'[2]08'!H92</f>
        <v>39</v>
      </c>
      <c r="H90" s="205">
        <f>'[2]08'!I92</f>
        <v>0</v>
      </c>
      <c r="I90" s="205">
        <f>'[2]08'!J92</f>
        <v>0</v>
      </c>
      <c r="J90" s="205">
        <f>'[2]08'!K92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'[2]08'!B93</f>
        <v>84</v>
      </c>
      <c r="C91" s="205">
        <f>'[2]08'!C93</f>
        <v>0</v>
      </c>
      <c r="D91" s="205">
        <f>'[2]08'!D93</f>
        <v>0</v>
      </c>
      <c r="E91" s="205">
        <f>'[2]08'!E93</f>
        <v>0</v>
      </c>
      <c r="F91" s="15">
        <f t="shared" si="16"/>
        <v>84</v>
      </c>
      <c r="G91" s="204">
        <f>'[2]08'!H93</f>
        <v>39</v>
      </c>
      <c r="H91" s="205">
        <f>'[2]08'!I93</f>
        <v>0</v>
      </c>
      <c r="I91" s="205">
        <f>'[2]08'!J93</f>
        <v>0</v>
      </c>
      <c r="J91" s="205">
        <f>'[2]08'!K93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'[2]08'!B94</f>
        <v>84</v>
      </c>
      <c r="C92" s="205">
        <f>'[2]08'!C94</f>
        <v>0</v>
      </c>
      <c r="D92" s="205">
        <f>'[2]08'!D94</f>
        <v>0</v>
      </c>
      <c r="E92" s="205">
        <f>'[2]08'!E94</f>
        <v>0</v>
      </c>
      <c r="F92" s="15">
        <f t="shared" si="16"/>
        <v>84</v>
      </c>
      <c r="G92" s="204">
        <f>'[2]08'!H94</f>
        <v>39</v>
      </c>
      <c r="H92" s="205">
        <f>'[2]08'!I94</f>
        <v>0</v>
      </c>
      <c r="I92" s="205">
        <f>'[2]08'!J94</f>
        <v>0</v>
      </c>
      <c r="J92" s="205">
        <f>'[2]08'!K94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'[2]08'!B95</f>
        <v>84</v>
      </c>
      <c r="C93" s="205">
        <f>'[2]08'!C95</f>
        <v>0</v>
      </c>
      <c r="D93" s="205">
        <f>'[2]08'!D95</f>
        <v>0</v>
      </c>
      <c r="E93" s="205">
        <f>'[2]08'!E95</f>
        <v>0</v>
      </c>
      <c r="F93" s="15">
        <f t="shared" si="16"/>
        <v>84</v>
      </c>
      <c r="G93" s="204">
        <f>'[2]08'!H95</f>
        <v>39</v>
      </c>
      <c r="H93" s="205">
        <f>'[2]08'!I95</f>
        <v>0</v>
      </c>
      <c r="I93" s="205">
        <f>'[2]08'!J95</f>
        <v>0</v>
      </c>
      <c r="J93" s="205">
        <f>'[2]08'!K95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'[2]08'!B96</f>
        <v>84</v>
      </c>
      <c r="C94" s="205">
        <f>'[2]08'!C96</f>
        <v>0</v>
      </c>
      <c r="D94" s="205">
        <f>'[2]08'!D96</f>
        <v>0</v>
      </c>
      <c r="E94" s="205">
        <f>'[2]08'!E96</f>
        <v>0</v>
      </c>
      <c r="F94" s="15">
        <f t="shared" si="16"/>
        <v>84</v>
      </c>
      <c r="G94" s="204">
        <f>'[2]08'!H96</f>
        <v>39</v>
      </c>
      <c r="H94" s="205">
        <f>'[2]08'!I96</f>
        <v>0</v>
      </c>
      <c r="I94" s="205">
        <f>'[2]08'!J96</f>
        <v>0</v>
      </c>
      <c r="J94" s="205">
        <f>'[2]08'!K96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'[2]08'!B97</f>
        <v>84</v>
      </c>
      <c r="C95" s="205">
        <f>'[2]08'!C97</f>
        <v>0</v>
      </c>
      <c r="D95" s="205">
        <f>'[2]08'!D97</f>
        <v>0</v>
      </c>
      <c r="E95" s="205">
        <f>'[2]08'!E97</f>
        <v>0</v>
      </c>
      <c r="F95" s="15">
        <f t="shared" si="16"/>
        <v>84</v>
      </c>
      <c r="G95" s="204">
        <f>'[2]08'!H97</f>
        <v>39</v>
      </c>
      <c r="H95" s="205">
        <f>'[2]08'!I97</f>
        <v>0</v>
      </c>
      <c r="I95" s="205">
        <f>'[2]08'!J97</f>
        <v>0</v>
      </c>
      <c r="J95" s="205">
        <f>'[2]08'!K97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'[2]08'!B98</f>
        <v>84</v>
      </c>
      <c r="C96" s="205">
        <f>'[2]08'!C98</f>
        <v>0</v>
      </c>
      <c r="D96" s="205">
        <f>'[2]08'!D98</f>
        <v>0</v>
      </c>
      <c r="E96" s="205">
        <f>'[2]08'!E98</f>
        <v>0</v>
      </c>
      <c r="F96" s="15">
        <f t="shared" si="16"/>
        <v>84</v>
      </c>
      <c r="G96" s="204">
        <f>'[2]08'!H98</f>
        <v>39</v>
      </c>
      <c r="H96" s="205">
        <f>'[2]08'!I98</f>
        <v>0</v>
      </c>
      <c r="I96" s="205">
        <f>'[2]08'!J98</f>
        <v>0</v>
      </c>
      <c r="J96" s="205">
        <f>'[2]08'!K98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'[2]08'!B99</f>
        <v>84</v>
      </c>
      <c r="C97" s="205">
        <f>'[2]08'!C99</f>
        <v>0</v>
      </c>
      <c r="D97" s="205">
        <f>'[2]08'!D99</f>
        <v>0</v>
      </c>
      <c r="E97" s="205">
        <f>'[2]08'!E99</f>
        <v>0</v>
      </c>
      <c r="F97" s="15">
        <f t="shared" si="16"/>
        <v>84</v>
      </c>
      <c r="G97" s="204">
        <f>'[2]08'!H99</f>
        <v>39</v>
      </c>
      <c r="H97" s="205">
        <f>'[2]08'!I99</f>
        <v>0</v>
      </c>
      <c r="I97" s="205">
        <f>'[2]08'!J99</f>
        <v>0</v>
      </c>
      <c r="J97" s="205">
        <f>'[2]08'!K99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'[2]08'!B100</f>
        <v>84</v>
      </c>
      <c r="C98" s="205">
        <f>'[2]08'!C100</f>
        <v>0</v>
      </c>
      <c r="D98" s="205">
        <f>'[2]08'!D100</f>
        <v>0</v>
      </c>
      <c r="E98" s="205">
        <f>'[2]08'!E100</f>
        <v>0</v>
      </c>
      <c r="F98" s="15">
        <f t="shared" si="16"/>
        <v>84</v>
      </c>
      <c r="G98" s="204">
        <f>'[2]08'!H100</f>
        <v>39</v>
      </c>
      <c r="H98" s="205">
        <f>'[2]08'!I100</f>
        <v>0</v>
      </c>
      <c r="I98" s="205">
        <f>'[2]08'!J100</f>
        <v>0</v>
      </c>
      <c r="J98" s="205">
        <f>'[2]08'!K100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0.94399999999999995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0.94399999999999995</v>
      </c>
      <c r="L99" s="171">
        <f t="shared" si="17"/>
        <v>2.4E-2</v>
      </c>
      <c r="M99" s="171">
        <f t="shared" si="17"/>
        <v>0.93439999999999845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0.93439999999999845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1040</v>
      </c>
      <c r="G3" s="16">
        <f>'[3]08'!G5</f>
        <v>0</v>
      </c>
      <c r="H3" s="17">
        <f>SUM(B3:G3)</f>
        <v>1360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1040</v>
      </c>
      <c r="G4" s="16">
        <f>'[3]08'!G6</f>
        <v>0</v>
      </c>
      <c r="H4" s="17">
        <f>SUM(B4:G4)</f>
        <v>1360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1040</v>
      </c>
      <c r="G5" s="16">
        <f>'[3]08'!G7</f>
        <v>0</v>
      </c>
      <c r="H5" s="17">
        <f t="shared" ref="H5:H68" si="27">SUM(B5:G5)</f>
        <v>1360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1040</v>
      </c>
      <c r="G6" s="16">
        <f>'[3]08'!G8</f>
        <v>0</v>
      </c>
      <c r="H6" s="17">
        <f t="shared" si="27"/>
        <v>1360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1040</v>
      </c>
      <c r="G7" s="16">
        <f>'[3]08'!G9</f>
        <v>0</v>
      </c>
      <c r="H7" s="17">
        <f t="shared" si="27"/>
        <v>1360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1040</v>
      </c>
      <c r="G8" s="16">
        <f>'[3]08'!G10</f>
        <v>0</v>
      </c>
      <c r="H8" s="17">
        <f t="shared" si="27"/>
        <v>1360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1040</v>
      </c>
      <c r="G9" s="16">
        <f>'[3]08'!G11</f>
        <v>0</v>
      </c>
      <c r="H9" s="17">
        <f t="shared" si="27"/>
        <v>1360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1040</v>
      </c>
      <c r="G10" s="16">
        <f>'[3]08'!G12</f>
        <v>0</v>
      </c>
      <c r="H10" s="17">
        <f t="shared" si="27"/>
        <v>1360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1040</v>
      </c>
      <c r="G11" s="16">
        <f>'[3]08'!G13</f>
        <v>0</v>
      </c>
      <c r="H11" s="17">
        <f t="shared" si="27"/>
        <v>1360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1040</v>
      </c>
      <c r="G12" s="16">
        <f>'[3]08'!G14</f>
        <v>0</v>
      </c>
      <c r="H12" s="17">
        <f t="shared" si="27"/>
        <v>1360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1040</v>
      </c>
      <c r="G13" s="16">
        <f>'[3]08'!G15</f>
        <v>0</v>
      </c>
      <c r="H13" s="17">
        <f t="shared" si="27"/>
        <v>1360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1040</v>
      </c>
      <c r="G14" s="16">
        <f>'[3]08'!G16</f>
        <v>0</v>
      </c>
      <c r="H14" s="17">
        <f t="shared" si="27"/>
        <v>1360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1040</v>
      </c>
      <c r="G15" s="16">
        <f>'[3]08'!G17</f>
        <v>0</v>
      </c>
      <c r="H15" s="17">
        <f t="shared" si="27"/>
        <v>1360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1040</v>
      </c>
      <c r="G16" s="16">
        <f>'[3]08'!G18</f>
        <v>0</v>
      </c>
      <c r="H16" s="17">
        <f t="shared" si="27"/>
        <v>1360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1040</v>
      </c>
      <c r="G17" s="16">
        <f>'[3]08'!G19</f>
        <v>0</v>
      </c>
      <c r="H17" s="17">
        <f t="shared" si="27"/>
        <v>1360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1040</v>
      </c>
      <c r="G18" s="16">
        <f>'[3]08'!G20</f>
        <v>0</v>
      </c>
      <c r="H18" s="17">
        <f t="shared" si="27"/>
        <v>1360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1040</v>
      </c>
      <c r="G19" s="16">
        <f>'[3]08'!G21</f>
        <v>0</v>
      </c>
      <c r="H19" s="17">
        <f t="shared" si="27"/>
        <v>1360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1040</v>
      </c>
      <c r="G20" s="16">
        <f>'[3]08'!G22</f>
        <v>0</v>
      </c>
      <c r="H20" s="17">
        <f t="shared" si="27"/>
        <v>1360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1040</v>
      </c>
      <c r="G21" s="16">
        <f>'[3]08'!G23</f>
        <v>0</v>
      </c>
      <c r="H21" s="17">
        <f t="shared" si="27"/>
        <v>1360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1040</v>
      </c>
      <c r="G22" s="16">
        <f>'[3]08'!G24</f>
        <v>0</v>
      </c>
      <c r="H22" s="17">
        <f t="shared" si="27"/>
        <v>1360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1040</v>
      </c>
      <c r="G23" s="16">
        <f>'[3]08'!G25</f>
        <v>0</v>
      </c>
      <c r="H23" s="17">
        <f t="shared" si="27"/>
        <v>1360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1040</v>
      </c>
      <c r="G24" s="16">
        <f>'[3]08'!G26</f>
        <v>0</v>
      </c>
      <c r="H24" s="17">
        <f t="shared" si="27"/>
        <v>1360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1040</v>
      </c>
      <c r="G25" s="16">
        <f>'[3]08'!G27</f>
        <v>0</v>
      </c>
      <c r="H25" s="17">
        <f t="shared" si="27"/>
        <v>1360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1040</v>
      </c>
      <c r="G26" s="16">
        <f>'[3]08'!G28</f>
        <v>0</v>
      </c>
      <c r="H26" s="17">
        <f t="shared" si="27"/>
        <v>1360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1040</v>
      </c>
      <c r="G27" s="16">
        <f>'[3]08'!G29</f>
        <v>0</v>
      </c>
      <c r="H27" s="17">
        <f t="shared" si="27"/>
        <v>1360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20.420000000000002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20.420000000000002</v>
      </c>
      <c r="AL27" s="8">
        <f t="shared" si="31"/>
        <v>217.57999999999998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20.420000000000002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20.420000000000002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20.420000000000002</v>
      </c>
      <c r="BP27" s="182">
        <f t="shared" si="25"/>
        <v>0</v>
      </c>
      <c r="BQ27" s="182">
        <f t="shared" si="26"/>
        <v>6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1040</v>
      </c>
      <c r="G28" s="16">
        <f>'[3]08'!G30</f>
        <v>0</v>
      </c>
      <c r="H28" s="17">
        <f t="shared" si="27"/>
        <v>1360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20.420000000000002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20.420000000000002</v>
      </c>
      <c r="AL28" s="8">
        <f t="shared" si="31"/>
        <v>217.57999999999998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217.57999999999998</v>
      </c>
      <c r="AT28" s="8">
        <v>32</v>
      </c>
      <c r="AU28" s="8">
        <v>26.42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20.420000000000002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20.420000000000002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20.420000000000002</v>
      </c>
      <c r="BP28" s="182">
        <f t="shared" si="25"/>
        <v>0</v>
      </c>
      <c r="BQ28" s="182">
        <f t="shared" si="26"/>
        <v>6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1040</v>
      </c>
      <c r="G29" s="16">
        <f>'[3]08'!G31</f>
        <v>0</v>
      </c>
      <c r="H29" s="17">
        <f t="shared" si="27"/>
        <v>1360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10.42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10.42</v>
      </c>
      <c r="AL29" s="8">
        <f t="shared" si="31"/>
        <v>227.58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227.58</v>
      </c>
      <c r="AT29" s="8">
        <v>32</v>
      </c>
      <c r="AU29" s="8">
        <v>25.36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10.42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10.42</v>
      </c>
      <c r="BL29" s="8">
        <f t="shared" si="21"/>
        <v>32</v>
      </c>
      <c r="BM29" s="8">
        <f t="shared" si="22"/>
        <v>25.36</v>
      </c>
      <c r="BN29" s="8">
        <f t="shared" si="23"/>
        <v>32</v>
      </c>
      <c r="BO29" s="8">
        <f t="shared" si="24"/>
        <v>10.42</v>
      </c>
      <c r="BP29" s="182">
        <f t="shared" si="25"/>
        <v>0</v>
      </c>
      <c r="BQ29" s="182">
        <f t="shared" si="26"/>
        <v>14.94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1040</v>
      </c>
      <c r="G30" s="16">
        <f>'[3]08'!G32</f>
        <v>0</v>
      </c>
      <c r="H30" s="17">
        <f t="shared" si="27"/>
        <v>1360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10.42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10.42</v>
      </c>
      <c r="AL30" s="8">
        <f t="shared" si="31"/>
        <v>227.58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227.58</v>
      </c>
      <c r="AT30" s="8">
        <v>32</v>
      </c>
      <c r="AU30" s="8">
        <v>25.36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10.42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10.42</v>
      </c>
      <c r="BL30" s="8">
        <f t="shared" si="21"/>
        <v>32</v>
      </c>
      <c r="BM30" s="8">
        <f t="shared" si="22"/>
        <v>25.36</v>
      </c>
      <c r="BN30" s="8">
        <f t="shared" si="23"/>
        <v>32</v>
      </c>
      <c r="BO30" s="8">
        <f t="shared" si="24"/>
        <v>10.42</v>
      </c>
      <c r="BP30" s="182">
        <f t="shared" si="25"/>
        <v>0</v>
      </c>
      <c r="BQ30" s="182">
        <f t="shared" si="26"/>
        <v>14.94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1040</v>
      </c>
      <c r="G31" s="16">
        <f>'[3]08'!G33</f>
        <v>0</v>
      </c>
      <c r="H31" s="17">
        <f t="shared" si="27"/>
        <v>1360</v>
      </c>
      <c r="I31" s="15">
        <f>'[3]08'!J33</f>
        <v>309.57600000000002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309.57600000000002</v>
      </c>
      <c r="P31" s="18">
        <f>frq!C31</f>
        <v>1</v>
      </c>
      <c r="Q31" s="15">
        <f t="shared" si="29"/>
        <v>309.57600000000002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309.57600000000002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277.57600000000002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277.57600000000002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1040</v>
      </c>
      <c r="G32" s="16">
        <f>'[3]08'!G34</f>
        <v>0</v>
      </c>
      <c r="H32" s="17">
        <f t="shared" si="27"/>
        <v>1360</v>
      </c>
      <c r="I32" s="15">
        <f>'[3]08'!J34</f>
        <v>309.57600000000002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309.57600000000002</v>
      </c>
      <c r="P32" s="18">
        <f>frq!C32</f>
        <v>1</v>
      </c>
      <c r="Q32" s="15">
        <f t="shared" si="29"/>
        <v>309.57600000000002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309.57600000000002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277.57600000000002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277.57600000000002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1040</v>
      </c>
      <c r="G33" s="16">
        <f>'[3]08'!G35</f>
        <v>0</v>
      </c>
      <c r="H33" s="17">
        <f t="shared" si="27"/>
        <v>1360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1040</v>
      </c>
      <c r="G34" s="16">
        <f>'[3]08'!G36</f>
        <v>0</v>
      </c>
      <c r="H34" s="17">
        <f t="shared" si="27"/>
        <v>1360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1040</v>
      </c>
      <c r="G35" s="16">
        <f>'[3]08'!G37</f>
        <v>0</v>
      </c>
      <c r="H35" s="17">
        <f t="shared" si="27"/>
        <v>1360</v>
      </c>
      <c r="I35" s="15">
        <f>'[3]08'!J37</f>
        <v>299.57600000000002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299.57600000000002</v>
      </c>
      <c r="P35" s="18">
        <f>frq!C35</f>
        <v>1</v>
      </c>
      <c r="Q35" s="15">
        <f t="shared" si="29"/>
        <v>299.57600000000002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299.57600000000002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299.57600000000002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299.57600000000002</v>
      </c>
      <c r="AT35" s="8">
        <v>0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1040</v>
      </c>
      <c r="G36" s="16">
        <f>'[3]08'!G38</f>
        <v>0</v>
      </c>
      <c r="H36" s="17">
        <f t="shared" si="27"/>
        <v>1360</v>
      </c>
      <c r="I36" s="15">
        <f>'[3]08'!J38</f>
        <v>300.57600000000002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300.57600000000002</v>
      </c>
      <c r="P36" s="18">
        <f>frq!C36</f>
        <v>1</v>
      </c>
      <c r="Q36" s="15">
        <f t="shared" si="29"/>
        <v>300.57600000000002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300.57600000000002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300.57600000000002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300.57600000000002</v>
      </c>
      <c r="AT36" s="8">
        <v>0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1040</v>
      </c>
      <c r="G37" s="16">
        <f>'[3]08'!G39</f>
        <v>0</v>
      </c>
      <c r="H37" s="17">
        <f t="shared" si="27"/>
        <v>1360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288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1040</v>
      </c>
      <c r="G38" s="16">
        <f>'[3]08'!G40</f>
        <v>0</v>
      </c>
      <c r="H38" s="17">
        <f t="shared" si="27"/>
        <v>1360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1040</v>
      </c>
      <c r="G39" s="16">
        <f>'[3]08'!G41</f>
        <v>0</v>
      </c>
      <c r="H39" s="17">
        <f t="shared" si="27"/>
        <v>1360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1040</v>
      </c>
      <c r="G40" s="16">
        <f>'[3]08'!G42</f>
        <v>0</v>
      </c>
      <c r="H40" s="17">
        <f t="shared" si="27"/>
        <v>1360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1040</v>
      </c>
      <c r="G41" s="16">
        <f>'[3]08'!G43</f>
        <v>0</v>
      </c>
      <c r="H41" s="17">
        <f t="shared" si="27"/>
        <v>1360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1040</v>
      </c>
      <c r="G42" s="16">
        <f>'[3]08'!G44</f>
        <v>0</v>
      </c>
      <c r="H42" s="17">
        <f t="shared" si="27"/>
        <v>1360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1040</v>
      </c>
      <c r="G43" s="16">
        <f>'[3]08'!G45</f>
        <v>0</v>
      </c>
      <c r="H43" s="17">
        <f t="shared" si="27"/>
        <v>1360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1040</v>
      </c>
      <c r="G44" s="16">
        <f>'[3]08'!G46</f>
        <v>0</v>
      </c>
      <c r="H44" s="17">
        <f t="shared" si="27"/>
        <v>1360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1040</v>
      </c>
      <c r="G45" s="16">
        <f>'[3]08'!G47</f>
        <v>0</v>
      </c>
      <c r="H45" s="17">
        <f t="shared" si="27"/>
        <v>1360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1040</v>
      </c>
      <c r="G46" s="16">
        <f>'[3]08'!G48</f>
        <v>0</v>
      </c>
      <c r="H46" s="17">
        <f t="shared" si="27"/>
        <v>1360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1040</v>
      </c>
      <c r="G47" s="16">
        <f>'[3]08'!G49</f>
        <v>0</v>
      </c>
      <c r="H47" s="17">
        <f t="shared" si="27"/>
        <v>1360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14.21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14.21</v>
      </c>
      <c r="AE47" s="8">
        <f t="shared" si="11"/>
        <v>14.21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14.21</v>
      </c>
      <c r="AL47" s="8">
        <f t="shared" si="31"/>
        <v>241.57999999999998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241.57999999999998</v>
      </c>
      <c r="AT47" s="8">
        <v>14.21</v>
      </c>
      <c r="AU47" s="8">
        <v>14.21</v>
      </c>
      <c r="AW47" s="207">
        <v>14.21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14.21</v>
      </c>
      <c r="BD47" s="207">
        <v>14.21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14.21</v>
      </c>
      <c r="BL47" s="8">
        <f t="shared" si="21"/>
        <v>14.21</v>
      </c>
      <c r="BM47" s="8">
        <f t="shared" si="22"/>
        <v>14.21</v>
      </c>
      <c r="BN47" s="8">
        <f t="shared" si="23"/>
        <v>14.21</v>
      </c>
      <c r="BO47" s="8">
        <f t="shared" si="24"/>
        <v>14.21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1040</v>
      </c>
      <c r="G48" s="16">
        <f>'[3]08'!G50</f>
        <v>0</v>
      </c>
      <c r="H48" s="17">
        <f t="shared" si="27"/>
        <v>1360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14.71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14.71</v>
      </c>
      <c r="AE48" s="8">
        <f t="shared" si="11"/>
        <v>14.71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14.71</v>
      </c>
      <c r="AL48" s="8">
        <f t="shared" si="31"/>
        <v>240.57999999999998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240.57999999999998</v>
      </c>
      <c r="AT48" s="8">
        <v>14.71</v>
      </c>
      <c r="AU48" s="8">
        <v>14.71</v>
      </c>
      <c r="AW48" s="207">
        <v>14.71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14.71</v>
      </c>
      <c r="BD48" s="207">
        <v>14.71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14.71</v>
      </c>
      <c r="BL48" s="8">
        <f t="shared" si="21"/>
        <v>14.71</v>
      </c>
      <c r="BM48" s="8">
        <f t="shared" si="22"/>
        <v>14.71</v>
      </c>
      <c r="BN48" s="8">
        <f t="shared" si="23"/>
        <v>14.71</v>
      </c>
      <c r="BO48" s="8">
        <f t="shared" si="24"/>
        <v>14.71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1040</v>
      </c>
      <c r="G49" s="16">
        <f>'[3]08'!G51</f>
        <v>0</v>
      </c>
      <c r="H49" s="17">
        <f t="shared" si="27"/>
        <v>1360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</v>
      </c>
      <c r="AE49" s="8">
        <f t="shared" si="11"/>
        <v>23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</v>
      </c>
      <c r="AL49" s="8">
        <f t="shared" si="31"/>
        <v>224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</v>
      </c>
      <c r="AT49" s="8">
        <v>15.71</v>
      </c>
      <c r="AU49" s="8">
        <v>15.71</v>
      </c>
      <c r="AW49" s="207">
        <v>23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23</v>
      </c>
      <c r="BD49" s="207">
        <v>23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23</v>
      </c>
      <c r="BL49" s="8">
        <f t="shared" si="21"/>
        <v>15.71</v>
      </c>
      <c r="BM49" s="8">
        <f t="shared" si="22"/>
        <v>15.71</v>
      </c>
      <c r="BN49" s="8">
        <f t="shared" si="23"/>
        <v>23</v>
      </c>
      <c r="BO49" s="8">
        <f t="shared" si="24"/>
        <v>23</v>
      </c>
      <c r="BP49" s="182">
        <f t="shared" si="25"/>
        <v>-7.2899999999999991</v>
      </c>
      <c r="BQ49" s="182">
        <f t="shared" si="26"/>
        <v>-7.2899999999999991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1040</v>
      </c>
      <c r="G50" s="16">
        <f>'[3]08'!G52</f>
        <v>0</v>
      </c>
      <c r="H50" s="17">
        <f t="shared" si="27"/>
        <v>1360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23.48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23.48</v>
      </c>
      <c r="AE50" s="8">
        <f t="shared" si="11"/>
        <v>23.48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23.48</v>
      </c>
      <c r="AL50" s="8">
        <f t="shared" si="31"/>
        <v>223.04000000000002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223.04000000000002</v>
      </c>
      <c r="AT50" s="8">
        <v>15.71</v>
      </c>
      <c r="AU50" s="8">
        <v>15.71</v>
      </c>
      <c r="AW50" s="207">
        <v>23.48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23.48</v>
      </c>
      <c r="BD50" s="207">
        <v>23.48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23.48</v>
      </c>
      <c r="BL50" s="8">
        <f t="shared" si="21"/>
        <v>15.71</v>
      </c>
      <c r="BM50" s="8">
        <f t="shared" si="22"/>
        <v>15.71</v>
      </c>
      <c r="BN50" s="8">
        <f t="shared" si="23"/>
        <v>23.48</v>
      </c>
      <c r="BO50" s="8">
        <f t="shared" si="24"/>
        <v>23.48</v>
      </c>
      <c r="BP50" s="182">
        <f t="shared" si="25"/>
        <v>-7.77</v>
      </c>
      <c r="BQ50" s="182">
        <f t="shared" si="26"/>
        <v>-7.77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1020</v>
      </c>
      <c r="G51" s="16">
        <f>'[3]08'!G53</f>
        <v>0</v>
      </c>
      <c r="H51" s="17">
        <f t="shared" si="27"/>
        <v>1340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23.24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23.24</v>
      </c>
      <c r="AE51" s="8">
        <f t="shared" si="11"/>
        <v>23.24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23.24</v>
      </c>
      <c r="AL51" s="8">
        <f t="shared" si="31"/>
        <v>223.51999999999998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223.51999999999998</v>
      </c>
      <c r="AT51" s="8">
        <v>23.24</v>
      </c>
      <c r="AU51" s="8">
        <v>23.24</v>
      </c>
      <c r="AW51" s="207">
        <v>23.24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23.24</v>
      </c>
      <c r="BD51" s="207">
        <v>23.24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23.24</v>
      </c>
      <c r="BL51" s="8">
        <f t="shared" si="21"/>
        <v>23.24</v>
      </c>
      <c r="BM51" s="8">
        <f t="shared" si="22"/>
        <v>23.24</v>
      </c>
      <c r="BN51" s="8">
        <f t="shared" si="23"/>
        <v>23.24</v>
      </c>
      <c r="BO51" s="8">
        <f t="shared" si="24"/>
        <v>23.24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1020</v>
      </c>
      <c r="G52" s="16">
        <f>'[3]08'!G54</f>
        <v>0</v>
      </c>
      <c r="H52" s="17">
        <f t="shared" si="27"/>
        <v>1340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23.48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23.48</v>
      </c>
      <c r="AE52" s="8">
        <f t="shared" si="11"/>
        <v>23.48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23.48</v>
      </c>
      <c r="AL52" s="8">
        <f t="shared" si="31"/>
        <v>223.04000000000002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223.04000000000002</v>
      </c>
      <c r="AT52" s="8">
        <v>23.48</v>
      </c>
      <c r="AU52" s="8">
        <v>23.48</v>
      </c>
      <c r="AW52" s="207">
        <v>23.48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23.48</v>
      </c>
      <c r="BD52" s="207">
        <v>23.48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23.48</v>
      </c>
      <c r="BL52" s="8">
        <f t="shared" si="21"/>
        <v>23.48</v>
      </c>
      <c r="BM52" s="8">
        <f t="shared" si="22"/>
        <v>23.48</v>
      </c>
      <c r="BN52" s="8">
        <f t="shared" si="23"/>
        <v>23.48</v>
      </c>
      <c r="BO52" s="8">
        <f t="shared" si="24"/>
        <v>23.48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1020</v>
      </c>
      <c r="G53" s="16">
        <f>'[3]08'!G55</f>
        <v>0</v>
      </c>
      <c r="H53" s="17">
        <f t="shared" si="27"/>
        <v>1340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23.72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23.72</v>
      </c>
      <c r="AE53" s="8">
        <f t="shared" si="11"/>
        <v>23.72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23.72</v>
      </c>
      <c r="AL53" s="8">
        <f t="shared" si="31"/>
        <v>222.56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222.56</v>
      </c>
      <c r="AT53" s="8">
        <v>23.72</v>
      </c>
      <c r="AU53" s="8">
        <v>23.72</v>
      </c>
      <c r="AW53" s="207">
        <v>23.72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23.72</v>
      </c>
      <c r="BD53" s="207">
        <v>23.72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23.72</v>
      </c>
      <c r="BL53" s="8">
        <f t="shared" si="21"/>
        <v>23.72</v>
      </c>
      <c r="BM53" s="8">
        <f t="shared" si="22"/>
        <v>23.72</v>
      </c>
      <c r="BN53" s="8">
        <f t="shared" si="23"/>
        <v>23.72</v>
      </c>
      <c r="BO53" s="8">
        <f t="shared" si="24"/>
        <v>23.72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1020</v>
      </c>
      <c r="G54" s="16">
        <f>'[3]08'!G56</f>
        <v>0</v>
      </c>
      <c r="H54" s="17">
        <f t="shared" si="27"/>
        <v>1340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24.15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24.15</v>
      </c>
      <c r="AE54" s="8">
        <f t="shared" si="11"/>
        <v>24.15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24.15</v>
      </c>
      <c r="AL54" s="8">
        <f t="shared" si="31"/>
        <v>221.7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221.7</v>
      </c>
      <c r="AT54" s="8">
        <v>24.15</v>
      </c>
      <c r="AU54" s="8">
        <v>24.15</v>
      </c>
      <c r="AW54" s="207">
        <v>24.15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24.15</v>
      </c>
      <c r="BD54" s="207">
        <v>24.15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24.15</v>
      </c>
      <c r="BL54" s="8">
        <f t="shared" si="21"/>
        <v>24.15</v>
      </c>
      <c r="BM54" s="8">
        <f t="shared" si="22"/>
        <v>24.15</v>
      </c>
      <c r="BN54" s="8">
        <f t="shared" si="23"/>
        <v>24.15</v>
      </c>
      <c r="BO54" s="8">
        <f t="shared" si="24"/>
        <v>24.15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1020</v>
      </c>
      <c r="G55" s="16">
        <f>'[3]08'!G57</f>
        <v>0</v>
      </c>
      <c r="H55" s="17">
        <f t="shared" si="27"/>
        <v>1340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24.15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24.15</v>
      </c>
      <c r="AE55" s="8">
        <f t="shared" si="11"/>
        <v>24.15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24.15</v>
      </c>
      <c r="AL55" s="8">
        <f t="shared" si="31"/>
        <v>221.7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221.7</v>
      </c>
      <c r="AT55" s="8">
        <v>24.15</v>
      </c>
      <c r="AU55" s="8">
        <v>24.15</v>
      </c>
      <c r="AW55" s="207">
        <v>24.15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24.15</v>
      </c>
      <c r="BD55" s="207">
        <v>24.15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24.15</v>
      </c>
      <c r="BL55" s="8">
        <f t="shared" si="21"/>
        <v>24.15</v>
      </c>
      <c r="BM55" s="8">
        <f t="shared" si="22"/>
        <v>24.15</v>
      </c>
      <c r="BN55" s="8">
        <f t="shared" si="23"/>
        <v>24.15</v>
      </c>
      <c r="BO55" s="8">
        <f t="shared" si="24"/>
        <v>24.15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1020</v>
      </c>
      <c r="G56" s="16">
        <f>'[3]08'!G58</f>
        <v>0</v>
      </c>
      <c r="H56" s="17">
        <f t="shared" si="27"/>
        <v>1340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24.29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24.29</v>
      </c>
      <c r="AE56" s="8">
        <f t="shared" si="11"/>
        <v>24.29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24.29</v>
      </c>
      <c r="AL56" s="8">
        <f t="shared" si="31"/>
        <v>221.42000000000002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221.42000000000002</v>
      </c>
      <c r="AT56" s="8">
        <v>24.29</v>
      </c>
      <c r="AU56" s="8">
        <v>24.29</v>
      </c>
      <c r="AW56" s="207">
        <v>24.29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24.29</v>
      </c>
      <c r="BD56" s="207">
        <v>24.29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24.29</v>
      </c>
      <c r="BL56" s="8">
        <f t="shared" si="21"/>
        <v>24.29</v>
      </c>
      <c r="BM56" s="8">
        <f t="shared" si="22"/>
        <v>24.29</v>
      </c>
      <c r="BN56" s="8">
        <f t="shared" si="23"/>
        <v>24.29</v>
      </c>
      <c r="BO56" s="8">
        <f t="shared" si="24"/>
        <v>24.29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1020</v>
      </c>
      <c r="G57" s="16">
        <f>'[3]08'!G59</f>
        <v>0</v>
      </c>
      <c r="H57" s="17">
        <f t="shared" si="27"/>
        <v>1340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14.71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14.71</v>
      </c>
      <c r="AE57" s="8">
        <f t="shared" si="11"/>
        <v>14.71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14.71</v>
      </c>
      <c r="AL57" s="8">
        <f t="shared" si="31"/>
        <v>240.57999999999998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240.57999999999998</v>
      </c>
      <c r="AT57" s="8">
        <v>24.57</v>
      </c>
      <c r="AU57" s="8">
        <v>24.57</v>
      </c>
      <c r="AW57" s="207">
        <v>14.71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14.71</v>
      </c>
      <c r="BD57" s="207">
        <v>14.71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14.71</v>
      </c>
      <c r="BL57" s="8">
        <f t="shared" si="21"/>
        <v>24.57</v>
      </c>
      <c r="BM57" s="8">
        <f t="shared" si="22"/>
        <v>24.57</v>
      </c>
      <c r="BN57" s="8">
        <f t="shared" si="23"/>
        <v>14.71</v>
      </c>
      <c r="BO57" s="8">
        <f t="shared" si="24"/>
        <v>14.71</v>
      </c>
      <c r="BP57" s="182">
        <f t="shared" si="25"/>
        <v>9.86</v>
      </c>
      <c r="BQ57" s="182">
        <f t="shared" si="26"/>
        <v>9.86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1020</v>
      </c>
      <c r="G58" s="16">
        <f>'[3]08'!G60</f>
        <v>0</v>
      </c>
      <c r="H58" s="17">
        <f t="shared" si="27"/>
        <v>1340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14.71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14.71</v>
      </c>
      <c r="AE58" s="8">
        <f t="shared" si="11"/>
        <v>14.71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14.71</v>
      </c>
      <c r="AL58" s="8">
        <f t="shared" si="31"/>
        <v>240.57999999999998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240.57999999999998</v>
      </c>
      <c r="AT58" s="8">
        <v>24.57</v>
      </c>
      <c r="AU58" s="8">
        <v>24.57</v>
      </c>
      <c r="AW58" s="207">
        <v>14.71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14.71</v>
      </c>
      <c r="BD58" s="207">
        <v>14.71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14.71</v>
      </c>
      <c r="BL58" s="8">
        <f t="shared" si="21"/>
        <v>24.57</v>
      </c>
      <c r="BM58" s="8">
        <f t="shared" si="22"/>
        <v>24.57</v>
      </c>
      <c r="BN58" s="8">
        <f t="shared" si="23"/>
        <v>14.71</v>
      </c>
      <c r="BO58" s="8">
        <f t="shared" si="24"/>
        <v>14.71</v>
      </c>
      <c r="BP58" s="182">
        <f t="shared" si="25"/>
        <v>9.86</v>
      </c>
      <c r="BQ58" s="182">
        <f t="shared" si="26"/>
        <v>9.86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1020</v>
      </c>
      <c r="G59" s="16">
        <f>'[3]08'!G61</f>
        <v>0</v>
      </c>
      <c r="H59" s="17">
        <f t="shared" si="27"/>
        <v>1340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21.21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21.21</v>
      </c>
      <c r="AE59" s="8">
        <f t="shared" si="11"/>
        <v>21.21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21.21</v>
      </c>
      <c r="AL59" s="8">
        <f t="shared" si="31"/>
        <v>227.57999999999998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227.57999999999998</v>
      </c>
      <c r="AT59" s="8">
        <v>21.21</v>
      </c>
      <c r="AU59" s="8">
        <v>21.21</v>
      </c>
      <c r="AW59" s="207">
        <v>21.21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21.21</v>
      </c>
      <c r="BD59" s="207">
        <v>21.21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21.21</v>
      </c>
      <c r="BL59" s="8">
        <f t="shared" si="21"/>
        <v>21.21</v>
      </c>
      <c r="BM59" s="8">
        <f t="shared" si="22"/>
        <v>21.21</v>
      </c>
      <c r="BN59" s="8">
        <f t="shared" si="23"/>
        <v>21.21</v>
      </c>
      <c r="BO59" s="8">
        <f t="shared" si="24"/>
        <v>21.21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1020</v>
      </c>
      <c r="G60" s="16">
        <f>'[3]08'!G62</f>
        <v>0</v>
      </c>
      <c r="H60" s="17">
        <f t="shared" si="27"/>
        <v>1340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21.21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21.21</v>
      </c>
      <c r="AE60" s="8">
        <f t="shared" si="11"/>
        <v>21.21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21.21</v>
      </c>
      <c r="AL60" s="8">
        <f t="shared" si="31"/>
        <v>227.57999999999998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227.57999999999998</v>
      </c>
      <c r="AT60" s="8">
        <v>21.21</v>
      </c>
      <c r="AU60" s="8">
        <v>21.21</v>
      </c>
      <c r="AW60" s="207">
        <v>21.21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21.21</v>
      </c>
      <c r="BD60" s="207">
        <v>21.21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21.21</v>
      </c>
      <c r="BL60" s="8">
        <f t="shared" si="21"/>
        <v>21.21</v>
      </c>
      <c r="BM60" s="8">
        <f t="shared" si="22"/>
        <v>21.21</v>
      </c>
      <c r="BN60" s="8">
        <f t="shared" si="23"/>
        <v>21.21</v>
      </c>
      <c r="BO60" s="8">
        <f t="shared" si="24"/>
        <v>21.21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1020</v>
      </c>
      <c r="G61" s="16">
        <f>'[3]08'!G63</f>
        <v>0</v>
      </c>
      <c r="H61" s="17">
        <f t="shared" si="27"/>
        <v>1340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21.21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21.21</v>
      </c>
      <c r="AE61" s="8">
        <f t="shared" si="11"/>
        <v>21.21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21.21</v>
      </c>
      <c r="AL61" s="8">
        <f t="shared" si="31"/>
        <v>227.57999999999998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227.57999999999998</v>
      </c>
      <c r="AT61" s="8">
        <v>21.21</v>
      </c>
      <c r="AU61" s="8">
        <v>21.21</v>
      </c>
      <c r="AW61" s="207">
        <v>21.21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21.21</v>
      </c>
      <c r="BD61" s="207">
        <v>21.21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21.21</v>
      </c>
      <c r="BL61" s="8">
        <f t="shared" si="21"/>
        <v>21.21</v>
      </c>
      <c r="BM61" s="8">
        <f t="shared" si="22"/>
        <v>21.21</v>
      </c>
      <c r="BN61" s="8">
        <f t="shared" si="23"/>
        <v>21.21</v>
      </c>
      <c r="BO61" s="8">
        <f t="shared" si="24"/>
        <v>21.21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1020</v>
      </c>
      <c r="G62" s="16">
        <f>'[3]08'!G64</f>
        <v>0</v>
      </c>
      <c r="H62" s="17">
        <f t="shared" si="27"/>
        <v>1340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21.21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21.21</v>
      </c>
      <c r="AE62" s="8">
        <f t="shared" si="11"/>
        <v>21.21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21.21</v>
      </c>
      <c r="AL62" s="8">
        <f t="shared" ref="AL62:AN98" si="35">Q62-X62-AE62</f>
        <v>227.57999999999998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227.57999999999998</v>
      </c>
      <c r="AT62" s="8">
        <v>21.21</v>
      </c>
      <c r="AU62" s="8">
        <v>21.21</v>
      </c>
      <c r="AW62" s="207">
        <v>21.21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21.21</v>
      </c>
      <c r="BD62" s="207">
        <v>21.21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21.21</v>
      </c>
      <c r="BL62" s="8">
        <f t="shared" si="21"/>
        <v>21.21</v>
      </c>
      <c r="BM62" s="8">
        <f t="shared" si="22"/>
        <v>21.21</v>
      </c>
      <c r="BN62" s="8">
        <f t="shared" si="23"/>
        <v>21.21</v>
      </c>
      <c r="BO62" s="8">
        <f t="shared" si="24"/>
        <v>21.21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1020</v>
      </c>
      <c r="G63" s="16">
        <f>'[3]08'!G65</f>
        <v>0</v>
      </c>
      <c r="H63" s="17">
        <f t="shared" si="27"/>
        <v>1340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21.21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21.21</v>
      </c>
      <c r="AE63" s="8">
        <f t="shared" si="11"/>
        <v>21.21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21.21</v>
      </c>
      <c r="AL63" s="8">
        <f t="shared" si="35"/>
        <v>227.57999999999998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227.57999999999998</v>
      </c>
      <c r="AT63" s="8">
        <v>21.21</v>
      </c>
      <c r="AU63" s="8">
        <v>21.21</v>
      </c>
      <c r="AW63" s="207">
        <v>21.21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21.21</v>
      </c>
      <c r="BD63" s="207">
        <v>21.21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21.21</v>
      </c>
      <c r="BL63" s="8">
        <f t="shared" si="21"/>
        <v>21.21</v>
      </c>
      <c r="BM63" s="8">
        <f t="shared" si="22"/>
        <v>21.21</v>
      </c>
      <c r="BN63" s="8">
        <f t="shared" si="23"/>
        <v>21.21</v>
      </c>
      <c r="BO63" s="8">
        <f t="shared" si="24"/>
        <v>21.21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1020</v>
      </c>
      <c r="G64" s="16">
        <f>'[3]08'!G66</f>
        <v>0</v>
      </c>
      <c r="H64" s="17">
        <f t="shared" si="27"/>
        <v>1340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21.21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21.21</v>
      </c>
      <c r="AE64" s="8">
        <f t="shared" si="11"/>
        <v>21.21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21.21</v>
      </c>
      <c r="AL64" s="8">
        <f t="shared" si="35"/>
        <v>227.57999999999998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227.57999999999998</v>
      </c>
      <c r="AT64" s="8">
        <v>21.21</v>
      </c>
      <c r="AU64" s="8">
        <v>21.21</v>
      </c>
      <c r="AW64" s="207">
        <v>21.21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21.21</v>
      </c>
      <c r="BD64" s="207">
        <v>21.21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21.21</v>
      </c>
      <c r="BL64" s="8">
        <f t="shared" si="21"/>
        <v>21.21</v>
      </c>
      <c r="BM64" s="8">
        <f t="shared" si="22"/>
        <v>21.21</v>
      </c>
      <c r="BN64" s="8">
        <f t="shared" si="23"/>
        <v>21.21</v>
      </c>
      <c r="BO64" s="8">
        <f t="shared" si="24"/>
        <v>21.21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1020</v>
      </c>
      <c r="G65" s="16">
        <f>'[3]08'!G67</f>
        <v>0</v>
      </c>
      <c r="H65" s="17">
        <f t="shared" si="27"/>
        <v>1340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21.21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21.21</v>
      </c>
      <c r="AE65" s="8">
        <f t="shared" si="11"/>
        <v>21.21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21.21</v>
      </c>
      <c r="AL65" s="8">
        <f t="shared" si="35"/>
        <v>227.57999999999998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227.57999999999998</v>
      </c>
      <c r="AT65" s="8">
        <v>21.21</v>
      </c>
      <c r="AU65" s="8">
        <v>21.21</v>
      </c>
      <c r="AW65" s="207">
        <v>21.21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21.21</v>
      </c>
      <c r="BD65" s="207">
        <v>21.21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21.21</v>
      </c>
      <c r="BL65" s="8">
        <f t="shared" si="21"/>
        <v>21.21</v>
      </c>
      <c r="BM65" s="8">
        <f t="shared" si="22"/>
        <v>21.21</v>
      </c>
      <c r="BN65" s="8">
        <f t="shared" si="23"/>
        <v>21.21</v>
      </c>
      <c r="BO65" s="8">
        <f t="shared" si="24"/>
        <v>21.21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1020</v>
      </c>
      <c r="G66" s="16">
        <f>'[3]08'!G68</f>
        <v>0</v>
      </c>
      <c r="H66" s="17">
        <f t="shared" si="27"/>
        <v>1340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21.21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21.21</v>
      </c>
      <c r="AE66" s="8">
        <f t="shared" si="11"/>
        <v>21.21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21.21</v>
      </c>
      <c r="AL66" s="8">
        <f t="shared" si="35"/>
        <v>227.57999999999998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227.57999999999998</v>
      </c>
      <c r="AT66" s="8">
        <v>21.21</v>
      </c>
      <c r="AU66" s="8">
        <v>21.21</v>
      </c>
      <c r="AW66" s="207">
        <v>21.21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21.21</v>
      </c>
      <c r="BD66" s="207">
        <v>21.21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21.21</v>
      </c>
      <c r="BL66" s="8">
        <f t="shared" si="21"/>
        <v>21.21</v>
      </c>
      <c r="BM66" s="8">
        <f t="shared" si="22"/>
        <v>21.21</v>
      </c>
      <c r="BN66" s="8">
        <f t="shared" si="23"/>
        <v>21.21</v>
      </c>
      <c r="BO66" s="8">
        <f t="shared" si="24"/>
        <v>21.21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1020</v>
      </c>
      <c r="G67" s="16">
        <f>'[3]08'!G69</f>
        <v>0</v>
      </c>
      <c r="H67" s="17">
        <f t="shared" si="27"/>
        <v>1340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14.21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14.21</v>
      </c>
      <c r="AE67" s="8">
        <f t="shared" si="11"/>
        <v>14.21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14.21</v>
      </c>
      <c r="AL67" s="8">
        <f t="shared" si="35"/>
        <v>241.57999999999998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241.57999999999998</v>
      </c>
      <c r="AT67" s="8">
        <v>16.21</v>
      </c>
      <c r="AU67" s="8">
        <v>16.21</v>
      </c>
      <c r="AW67" s="207">
        <v>14.21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14.21</v>
      </c>
      <c r="BD67" s="207">
        <v>14.21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14.21</v>
      </c>
      <c r="BL67" s="8">
        <f t="shared" si="21"/>
        <v>16.21</v>
      </c>
      <c r="BM67" s="8">
        <f t="shared" si="22"/>
        <v>16.21</v>
      </c>
      <c r="BN67" s="8">
        <f t="shared" si="23"/>
        <v>14.21</v>
      </c>
      <c r="BO67" s="8">
        <f t="shared" si="24"/>
        <v>14.21</v>
      </c>
      <c r="BP67" s="182">
        <f t="shared" si="25"/>
        <v>2</v>
      </c>
      <c r="BQ67" s="182">
        <f t="shared" si="26"/>
        <v>2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1020</v>
      </c>
      <c r="G68" s="16">
        <f>'[3]08'!G70</f>
        <v>0</v>
      </c>
      <c r="H68" s="17">
        <f t="shared" si="27"/>
        <v>1340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13.71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13.71</v>
      </c>
      <c r="AE68" s="8">
        <f t="shared" ref="AE68:AE98" si="43">BD68</f>
        <v>13.71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13.71</v>
      </c>
      <c r="AL68" s="8">
        <f t="shared" si="35"/>
        <v>242.58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242.58</v>
      </c>
      <c r="AT68" s="8">
        <v>15.71</v>
      </c>
      <c r="AU68" s="8">
        <v>15.71</v>
      </c>
      <c r="AW68" s="207">
        <v>13.71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13.71</v>
      </c>
      <c r="BD68" s="207">
        <v>13.71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13.71</v>
      </c>
      <c r="BL68" s="8">
        <f t="shared" ref="BL68:BL98" si="53">AT68</f>
        <v>15.71</v>
      </c>
      <c r="BM68" s="8">
        <f t="shared" ref="BM68:BM98" si="54">AU68</f>
        <v>15.71</v>
      </c>
      <c r="BN68" s="8">
        <f t="shared" ref="BN68:BN98" si="55">BC68</f>
        <v>13.71</v>
      </c>
      <c r="BO68" s="8">
        <f t="shared" ref="BO68:BO98" si="56">BJ68</f>
        <v>13.71</v>
      </c>
      <c r="BP68" s="182">
        <f t="shared" ref="BP68:BP98" si="57">BL68-BN68</f>
        <v>2</v>
      </c>
      <c r="BQ68" s="182">
        <f t="shared" ref="BQ68:BQ98" si="58">BM68-BO68</f>
        <v>2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1020</v>
      </c>
      <c r="G69" s="16">
        <f>'[3]08'!G71</f>
        <v>0</v>
      </c>
      <c r="H69" s="17">
        <f t="shared" ref="H69:H98" si="59">SUM(B69:G69)</f>
        <v>1340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13.46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13.46</v>
      </c>
      <c r="AE69" s="8">
        <f t="shared" si="43"/>
        <v>13.46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13.46</v>
      </c>
      <c r="AL69" s="8">
        <f t="shared" si="35"/>
        <v>243.08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243.08</v>
      </c>
      <c r="AT69" s="8">
        <v>13.46</v>
      </c>
      <c r="AU69" s="8">
        <v>13.46</v>
      </c>
      <c r="AW69" s="207">
        <v>13.46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13.46</v>
      </c>
      <c r="BD69" s="207">
        <v>13.46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13.46</v>
      </c>
      <c r="BL69" s="8">
        <f t="shared" si="53"/>
        <v>13.46</v>
      </c>
      <c r="BM69" s="8">
        <f t="shared" si="54"/>
        <v>13.46</v>
      </c>
      <c r="BN69" s="8">
        <f t="shared" si="55"/>
        <v>13.46</v>
      </c>
      <c r="BO69" s="8">
        <f t="shared" si="56"/>
        <v>13.46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1020</v>
      </c>
      <c r="G70" s="16">
        <f>'[3]08'!G72</f>
        <v>0</v>
      </c>
      <c r="H70" s="17">
        <f t="shared" si="59"/>
        <v>1340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12.71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12.71</v>
      </c>
      <c r="AE70" s="8">
        <f t="shared" si="43"/>
        <v>12.71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12.71</v>
      </c>
      <c r="AL70" s="8">
        <f t="shared" si="35"/>
        <v>244.58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244.58</v>
      </c>
      <c r="AT70" s="8">
        <v>12.71</v>
      </c>
      <c r="AU70" s="8">
        <v>12.71</v>
      </c>
      <c r="AW70" s="207">
        <v>12.71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12.71</v>
      </c>
      <c r="BD70" s="207">
        <v>12.71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12.71</v>
      </c>
      <c r="BL70" s="8">
        <f t="shared" si="53"/>
        <v>12.71</v>
      </c>
      <c r="BM70" s="8">
        <f t="shared" si="54"/>
        <v>12.71</v>
      </c>
      <c r="BN70" s="8">
        <f t="shared" si="55"/>
        <v>12.71</v>
      </c>
      <c r="BO70" s="8">
        <f t="shared" si="56"/>
        <v>12.71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1020</v>
      </c>
      <c r="G71" s="16">
        <f>'[3]08'!G73</f>
        <v>0</v>
      </c>
      <c r="H71" s="17">
        <f t="shared" si="59"/>
        <v>1340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11.71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11.71</v>
      </c>
      <c r="AE71" s="8">
        <f t="shared" si="43"/>
        <v>11.71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11.71</v>
      </c>
      <c r="AL71" s="8">
        <f t="shared" si="35"/>
        <v>246.58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246.58</v>
      </c>
      <c r="AT71" s="8">
        <v>11.71</v>
      </c>
      <c r="AU71" s="8">
        <v>11.71</v>
      </c>
      <c r="AW71" s="207">
        <v>11.71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11.71</v>
      </c>
      <c r="BD71" s="207">
        <v>11.71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11.71</v>
      </c>
      <c r="BL71" s="8">
        <f t="shared" si="53"/>
        <v>11.71</v>
      </c>
      <c r="BM71" s="8">
        <f t="shared" si="54"/>
        <v>11.71</v>
      </c>
      <c r="BN71" s="8">
        <f t="shared" si="55"/>
        <v>11.71</v>
      </c>
      <c r="BO71" s="8">
        <f t="shared" si="56"/>
        <v>11.71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1020</v>
      </c>
      <c r="G72" s="16">
        <f>'[3]08'!G74</f>
        <v>0</v>
      </c>
      <c r="H72" s="17">
        <f t="shared" si="59"/>
        <v>1340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10.71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10.71</v>
      </c>
      <c r="AE72" s="8">
        <f t="shared" si="43"/>
        <v>10.71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10.71</v>
      </c>
      <c r="AL72" s="8">
        <f t="shared" si="35"/>
        <v>248.58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248.58</v>
      </c>
      <c r="AT72" s="8">
        <v>10.71</v>
      </c>
      <c r="AU72" s="8">
        <v>10.71</v>
      </c>
      <c r="AW72" s="207">
        <v>10.71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10.71</v>
      </c>
      <c r="BD72" s="207">
        <v>10.71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10.71</v>
      </c>
      <c r="BL72" s="8">
        <f t="shared" si="53"/>
        <v>10.71</v>
      </c>
      <c r="BM72" s="8">
        <f t="shared" si="54"/>
        <v>10.71</v>
      </c>
      <c r="BN72" s="8">
        <f t="shared" si="55"/>
        <v>10.71</v>
      </c>
      <c r="BO72" s="8">
        <f t="shared" si="56"/>
        <v>10.71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1020</v>
      </c>
      <c r="G73" s="16">
        <f>'[3]08'!G75</f>
        <v>0</v>
      </c>
      <c r="H73" s="17">
        <f t="shared" si="59"/>
        <v>1340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10.210000000000001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10.210000000000001</v>
      </c>
      <c r="AE73" s="8">
        <f t="shared" si="43"/>
        <v>10.210000000000001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10.210000000000001</v>
      </c>
      <c r="AL73" s="8">
        <f t="shared" si="35"/>
        <v>249.58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249.58</v>
      </c>
      <c r="AT73" s="8">
        <v>10.210000000000001</v>
      </c>
      <c r="AU73" s="8">
        <v>10.210000000000001</v>
      </c>
      <c r="AW73" s="207">
        <v>10.210000000000001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10.210000000000001</v>
      </c>
      <c r="BD73" s="207">
        <v>10.210000000000001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10.210000000000001</v>
      </c>
      <c r="BL73" s="8">
        <f t="shared" si="53"/>
        <v>10.210000000000001</v>
      </c>
      <c r="BM73" s="8">
        <f t="shared" si="54"/>
        <v>10.210000000000001</v>
      </c>
      <c r="BN73" s="8">
        <f t="shared" si="55"/>
        <v>10.210000000000001</v>
      </c>
      <c r="BO73" s="8">
        <f t="shared" si="56"/>
        <v>10.210000000000001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1020</v>
      </c>
      <c r="G74" s="16">
        <f>'[3]08'!G76</f>
        <v>0</v>
      </c>
      <c r="H74" s="17">
        <f t="shared" si="59"/>
        <v>1340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9.2100000000000009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9.2100000000000009</v>
      </c>
      <c r="AE74" s="8">
        <f t="shared" si="43"/>
        <v>9.2100000000000009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9.2100000000000009</v>
      </c>
      <c r="AL74" s="8">
        <f t="shared" si="35"/>
        <v>251.58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251.58</v>
      </c>
      <c r="AT74" s="8">
        <v>9.2100000000000009</v>
      </c>
      <c r="AU74" s="8">
        <v>9.2100000000000009</v>
      </c>
      <c r="AW74" s="207">
        <v>9.2100000000000009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9.2100000000000009</v>
      </c>
      <c r="BD74" s="207">
        <v>9.2100000000000009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9.2100000000000009</v>
      </c>
      <c r="BL74" s="8">
        <f t="shared" si="53"/>
        <v>9.2100000000000009</v>
      </c>
      <c r="BM74" s="8">
        <f t="shared" si="54"/>
        <v>9.2100000000000009</v>
      </c>
      <c r="BN74" s="8">
        <f t="shared" si="55"/>
        <v>9.2100000000000009</v>
      </c>
      <c r="BO74" s="8">
        <f t="shared" si="56"/>
        <v>9.2100000000000009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1040</v>
      </c>
      <c r="G75" s="16">
        <f>'[3]08'!G77</f>
        <v>0</v>
      </c>
      <c r="H75" s="17">
        <f t="shared" si="59"/>
        <v>1360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8.2100000000000009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8.2100000000000009</v>
      </c>
      <c r="AE75" s="8">
        <f t="shared" si="43"/>
        <v>8.2100000000000009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8.2100000000000009</v>
      </c>
      <c r="AL75" s="8">
        <f t="shared" si="35"/>
        <v>253.58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253.58</v>
      </c>
      <c r="AT75" s="8">
        <v>8.2100000000000009</v>
      </c>
      <c r="AU75" s="8">
        <v>8.2100000000000009</v>
      </c>
      <c r="AW75" s="207">
        <v>8.2100000000000009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8.2100000000000009</v>
      </c>
      <c r="BD75" s="207">
        <v>8.2100000000000009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8.2100000000000009</v>
      </c>
      <c r="BL75" s="8">
        <f t="shared" si="53"/>
        <v>8.2100000000000009</v>
      </c>
      <c r="BM75" s="8">
        <f t="shared" si="54"/>
        <v>8.2100000000000009</v>
      </c>
      <c r="BN75" s="8">
        <f t="shared" si="55"/>
        <v>8.2100000000000009</v>
      </c>
      <c r="BO75" s="8">
        <f t="shared" si="56"/>
        <v>8.2100000000000009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1040</v>
      </c>
      <c r="G76" s="16">
        <f>'[3]08'!G78</f>
        <v>0</v>
      </c>
      <c r="H76" s="17">
        <f t="shared" si="59"/>
        <v>1360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7.71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7.71</v>
      </c>
      <c r="AE76" s="8">
        <f t="shared" si="43"/>
        <v>7.71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7.71</v>
      </c>
      <c r="AL76" s="8">
        <f t="shared" si="35"/>
        <v>254.58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254.58</v>
      </c>
      <c r="AT76" s="8">
        <v>7.71</v>
      </c>
      <c r="AU76" s="8">
        <v>7.71</v>
      </c>
      <c r="AW76" s="207">
        <v>7.71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7.71</v>
      </c>
      <c r="BD76" s="207">
        <v>7.71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7.71</v>
      </c>
      <c r="BL76" s="8">
        <f t="shared" si="53"/>
        <v>7.71</v>
      </c>
      <c r="BM76" s="8">
        <f t="shared" si="54"/>
        <v>7.71</v>
      </c>
      <c r="BN76" s="8">
        <f t="shared" si="55"/>
        <v>7.71</v>
      </c>
      <c r="BO76" s="8">
        <f t="shared" si="56"/>
        <v>7.71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1040</v>
      </c>
      <c r="G77" s="16">
        <f>'[3]08'!G79</f>
        <v>0</v>
      </c>
      <c r="H77" s="17">
        <f t="shared" si="59"/>
        <v>1360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7.21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7.21</v>
      </c>
      <c r="AE77" s="8">
        <f t="shared" si="43"/>
        <v>7.21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7.21</v>
      </c>
      <c r="AL77" s="8">
        <f t="shared" si="35"/>
        <v>255.58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255.58</v>
      </c>
      <c r="AT77" s="8">
        <v>7.21</v>
      </c>
      <c r="AU77" s="8">
        <v>7.21</v>
      </c>
      <c r="AW77" s="207">
        <v>7.21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7.21</v>
      </c>
      <c r="BD77" s="207">
        <v>7.21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7.21</v>
      </c>
      <c r="BL77" s="8">
        <f t="shared" si="53"/>
        <v>7.21</v>
      </c>
      <c r="BM77" s="8">
        <f t="shared" si="54"/>
        <v>7.21</v>
      </c>
      <c r="BN77" s="8">
        <f t="shared" si="55"/>
        <v>7.21</v>
      </c>
      <c r="BO77" s="8">
        <f t="shared" si="56"/>
        <v>7.21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1040</v>
      </c>
      <c r="G78" s="16">
        <f>'[3]08'!G80</f>
        <v>0</v>
      </c>
      <c r="H78" s="17">
        <f t="shared" si="59"/>
        <v>1360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7.21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7.21</v>
      </c>
      <c r="AE78" s="8">
        <f t="shared" si="43"/>
        <v>7.21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7.21</v>
      </c>
      <c r="AL78" s="8">
        <f t="shared" si="35"/>
        <v>255.58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255.58</v>
      </c>
      <c r="AT78" s="8">
        <v>7.21</v>
      </c>
      <c r="AU78" s="8">
        <v>7.21</v>
      </c>
      <c r="AW78" s="207">
        <v>7.21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7.21</v>
      </c>
      <c r="BD78" s="207">
        <v>7.21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7.21</v>
      </c>
      <c r="BL78" s="8">
        <f t="shared" si="53"/>
        <v>7.21</v>
      </c>
      <c r="BM78" s="8">
        <f t="shared" si="54"/>
        <v>7.21</v>
      </c>
      <c r="BN78" s="8">
        <f t="shared" si="55"/>
        <v>7.21</v>
      </c>
      <c r="BO78" s="8">
        <f t="shared" si="56"/>
        <v>7.21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1040</v>
      </c>
      <c r="G79" s="16">
        <f>'[3]08'!G81</f>
        <v>0</v>
      </c>
      <c r="H79" s="17">
        <f t="shared" si="59"/>
        <v>1360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7.21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7.21</v>
      </c>
      <c r="AE79" s="8">
        <f t="shared" si="43"/>
        <v>7.21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7.21</v>
      </c>
      <c r="AL79" s="8">
        <f t="shared" si="35"/>
        <v>255.58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255.58</v>
      </c>
      <c r="AT79" s="8">
        <v>7.21</v>
      </c>
      <c r="AU79" s="8">
        <v>7.21</v>
      </c>
      <c r="AW79" s="207">
        <v>7.21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7.21</v>
      </c>
      <c r="BD79" s="207">
        <v>7.21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7.21</v>
      </c>
      <c r="BL79" s="8">
        <f t="shared" si="53"/>
        <v>7.21</v>
      </c>
      <c r="BM79" s="8">
        <f t="shared" si="54"/>
        <v>7.21</v>
      </c>
      <c r="BN79" s="8">
        <f t="shared" si="55"/>
        <v>7.21</v>
      </c>
      <c r="BO79" s="8">
        <f t="shared" si="56"/>
        <v>7.21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1040</v>
      </c>
      <c r="G80" s="16">
        <f>'[3]08'!G82</f>
        <v>0</v>
      </c>
      <c r="H80" s="17">
        <f t="shared" si="59"/>
        <v>1360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7.21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7.21</v>
      </c>
      <c r="AE80" s="8">
        <f t="shared" si="43"/>
        <v>7.21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7.21</v>
      </c>
      <c r="AL80" s="8">
        <f t="shared" si="35"/>
        <v>255.58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255.58</v>
      </c>
      <c r="AT80" s="8">
        <v>7.21</v>
      </c>
      <c r="AU80" s="8">
        <v>7.21</v>
      </c>
      <c r="AW80" s="207">
        <v>7.21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7.21</v>
      </c>
      <c r="BD80" s="207">
        <v>7.21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7.21</v>
      </c>
      <c r="BL80" s="8">
        <f t="shared" si="53"/>
        <v>7.21</v>
      </c>
      <c r="BM80" s="8">
        <f t="shared" si="54"/>
        <v>7.21</v>
      </c>
      <c r="BN80" s="8">
        <f t="shared" si="55"/>
        <v>7.21</v>
      </c>
      <c r="BO80" s="8">
        <f t="shared" si="56"/>
        <v>7.21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1040</v>
      </c>
      <c r="G81" s="16">
        <f>'[3]08'!G83</f>
        <v>0</v>
      </c>
      <c r="H81" s="17">
        <f t="shared" si="59"/>
        <v>1360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7.21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7.21</v>
      </c>
      <c r="AE81" s="8">
        <f t="shared" si="43"/>
        <v>7.21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7.21</v>
      </c>
      <c r="AL81" s="8">
        <f t="shared" si="35"/>
        <v>255.58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255.58</v>
      </c>
      <c r="AT81" s="8">
        <v>7.21</v>
      </c>
      <c r="AU81" s="8">
        <v>7.21</v>
      </c>
      <c r="AW81" s="207">
        <v>7.21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7.21</v>
      </c>
      <c r="BD81" s="207">
        <v>7.21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7.21</v>
      </c>
      <c r="BL81" s="8">
        <f t="shared" si="53"/>
        <v>7.21</v>
      </c>
      <c r="BM81" s="8">
        <f t="shared" si="54"/>
        <v>7.21</v>
      </c>
      <c r="BN81" s="8">
        <f t="shared" si="55"/>
        <v>7.21</v>
      </c>
      <c r="BO81" s="8">
        <f t="shared" si="56"/>
        <v>7.21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1040</v>
      </c>
      <c r="G82" s="16">
        <f>'[3]08'!G84</f>
        <v>0</v>
      </c>
      <c r="H82" s="17">
        <f t="shared" si="59"/>
        <v>1360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7.21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7.21</v>
      </c>
      <c r="AE82" s="8">
        <f t="shared" si="43"/>
        <v>7.21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7.21</v>
      </c>
      <c r="AL82" s="8">
        <f t="shared" si="35"/>
        <v>255.58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255.58</v>
      </c>
      <c r="AT82" s="8">
        <v>7.21</v>
      </c>
      <c r="AU82" s="8">
        <v>7.21</v>
      </c>
      <c r="AW82" s="207">
        <v>7.21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7.21</v>
      </c>
      <c r="BD82" s="207">
        <v>7.21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7.21</v>
      </c>
      <c r="BL82" s="8">
        <f t="shared" si="53"/>
        <v>7.21</v>
      </c>
      <c r="BM82" s="8">
        <f t="shared" si="54"/>
        <v>7.21</v>
      </c>
      <c r="BN82" s="8">
        <f t="shared" si="55"/>
        <v>7.21</v>
      </c>
      <c r="BO82" s="8">
        <f t="shared" si="56"/>
        <v>7.21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1040</v>
      </c>
      <c r="G83" s="16">
        <f>'[3]08'!G85</f>
        <v>0</v>
      </c>
      <c r="H83" s="17">
        <f t="shared" si="59"/>
        <v>1360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26.19</v>
      </c>
      <c r="AE83" s="8">
        <f t="shared" si="43"/>
        <v>26.19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26.19</v>
      </c>
      <c r="AL83" s="8">
        <f t="shared" si="35"/>
        <v>217.62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217.62</v>
      </c>
      <c r="AT83" s="8">
        <v>26.19</v>
      </c>
      <c r="AU83" s="8">
        <v>26.19</v>
      </c>
      <c r="AW83" s="207">
        <v>26.19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26.19</v>
      </c>
      <c r="BD83" s="207">
        <v>26.19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26.19</v>
      </c>
      <c r="BL83" s="8">
        <f t="shared" si="53"/>
        <v>26.19</v>
      </c>
      <c r="BM83" s="8">
        <f t="shared" si="54"/>
        <v>26.19</v>
      </c>
      <c r="BN83" s="8">
        <f t="shared" si="55"/>
        <v>26.19</v>
      </c>
      <c r="BO83" s="8">
        <f t="shared" si="56"/>
        <v>26.19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1040</v>
      </c>
      <c r="G84" s="16">
        <f>'[3]08'!G86</f>
        <v>0</v>
      </c>
      <c r="H84" s="17">
        <f t="shared" si="59"/>
        <v>1360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26.19</v>
      </c>
      <c r="AE84" s="8">
        <f t="shared" si="43"/>
        <v>26.19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26.19</v>
      </c>
      <c r="AL84" s="8">
        <f t="shared" si="35"/>
        <v>217.62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217.62</v>
      </c>
      <c r="AT84" s="8">
        <v>26.19</v>
      </c>
      <c r="AU84" s="8">
        <v>26.19</v>
      </c>
      <c r="AW84" s="207">
        <v>26.19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26.19</v>
      </c>
      <c r="BD84" s="207">
        <v>26.19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26.19</v>
      </c>
      <c r="BL84" s="8">
        <f t="shared" si="53"/>
        <v>26.19</v>
      </c>
      <c r="BM84" s="8">
        <f t="shared" si="54"/>
        <v>26.19</v>
      </c>
      <c r="BN84" s="8">
        <f t="shared" si="55"/>
        <v>26.19</v>
      </c>
      <c r="BO84" s="8">
        <f t="shared" si="56"/>
        <v>26.19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1040</v>
      </c>
      <c r="G85" s="16">
        <f>'[3]08'!G87</f>
        <v>0</v>
      </c>
      <c r="H85" s="17">
        <f t="shared" si="59"/>
        <v>1360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26.19</v>
      </c>
      <c r="AE85" s="8">
        <f t="shared" si="43"/>
        <v>26.19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26.19</v>
      </c>
      <c r="AL85" s="8">
        <f t="shared" si="35"/>
        <v>217.62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217.62</v>
      </c>
      <c r="AT85" s="8">
        <v>26.19</v>
      </c>
      <c r="AU85" s="8">
        <v>26.19</v>
      </c>
      <c r="AW85" s="207">
        <v>26.19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26.19</v>
      </c>
      <c r="BD85" s="207">
        <v>26.19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26.19</v>
      </c>
      <c r="BL85" s="8">
        <f t="shared" si="53"/>
        <v>26.19</v>
      </c>
      <c r="BM85" s="8">
        <f t="shared" si="54"/>
        <v>26.19</v>
      </c>
      <c r="BN85" s="8">
        <f t="shared" si="55"/>
        <v>26.19</v>
      </c>
      <c r="BO85" s="8">
        <f t="shared" si="56"/>
        <v>26.19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1040</v>
      </c>
      <c r="G86" s="16">
        <f>'[3]08'!G88</f>
        <v>0</v>
      </c>
      <c r="H86" s="17">
        <f t="shared" si="59"/>
        <v>1360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26.19</v>
      </c>
      <c r="AE86" s="8">
        <f t="shared" si="43"/>
        <v>26.19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26.19</v>
      </c>
      <c r="AL86" s="8">
        <f t="shared" si="35"/>
        <v>217.62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217.62</v>
      </c>
      <c r="AT86" s="8">
        <v>26.19</v>
      </c>
      <c r="AU86" s="8">
        <v>26.19</v>
      </c>
      <c r="AW86" s="207">
        <v>26.19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26.19</v>
      </c>
      <c r="BD86" s="207">
        <v>26.19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26.19</v>
      </c>
      <c r="BL86" s="8">
        <f t="shared" si="53"/>
        <v>26.19</v>
      </c>
      <c r="BM86" s="8">
        <f t="shared" si="54"/>
        <v>26.19</v>
      </c>
      <c r="BN86" s="8">
        <f t="shared" si="55"/>
        <v>26.19</v>
      </c>
      <c r="BO86" s="8">
        <f t="shared" si="56"/>
        <v>26.19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1040</v>
      </c>
      <c r="G87" s="16">
        <f>'[3]08'!G89</f>
        <v>0</v>
      </c>
      <c r="H87" s="17">
        <f t="shared" si="59"/>
        <v>1360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26.19</v>
      </c>
      <c r="AE87" s="8">
        <f t="shared" si="43"/>
        <v>26.19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26.19</v>
      </c>
      <c r="AL87" s="8">
        <f t="shared" si="35"/>
        <v>217.62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217.62</v>
      </c>
      <c r="AT87" s="8">
        <v>26.19</v>
      </c>
      <c r="AU87" s="8">
        <v>26.19</v>
      </c>
      <c r="AW87" s="207">
        <v>26.19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26.19</v>
      </c>
      <c r="BD87" s="207">
        <v>26.19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26.19</v>
      </c>
      <c r="BL87" s="8">
        <f t="shared" si="53"/>
        <v>26.19</v>
      </c>
      <c r="BM87" s="8">
        <f t="shared" si="54"/>
        <v>26.19</v>
      </c>
      <c r="BN87" s="8">
        <f t="shared" si="55"/>
        <v>26.19</v>
      </c>
      <c r="BO87" s="8">
        <f t="shared" si="56"/>
        <v>26.19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1040</v>
      </c>
      <c r="G88" s="16">
        <f>'[3]08'!G90</f>
        <v>0</v>
      </c>
      <c r="H88" s="17">
        <f t="shared" si="59"/>
        <v>1360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26.19</v>
      </c>
      <c r="AE88" s="8">
        <f t="shared" si="43"/>
        <v>26.19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26.19</v>
      </c>
      <c r="AL88" s="8">
        <f t="shared" si="35"/>
        <v>217.62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217.62</v>
      </c>
      <c r="AT88" s="8">
        <v>26.19</v>
      </c>
      <c r="AU88" s="8">
        <v>26.19</v>
      </c>
      <c r="AW88" s="207">
        <v>26.19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26.19</v>
      </c>
      <c r="BD88" s="207">
        <v>26.19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26.19</v>
      </c>
      <c r="BL88" s="8">
        <f t="shared" si="53"/>
        <v>26.19</v>
      </c>
      <c r="BM88" s="8">
        <f t="shared" si="54"/>
        <v>26.19</v>
      </c>
      <c r="BN88" s="8">
        <f t="shared" si="55"/>
        <v>26.19</v>
      </c>
      <c r="BO88" s="8">
        <f t="shared" si="56"/>
        <v>26.19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1040</v>
      </c>
      <c r="G89" s="16">
        <f>'[3]08'!G91</f>
        <v>0</v>
      </c>
      <c r="H89" s="17">
        <f t="shared" si="59"/>
        <v>1360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26.19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26.19</v>
      </c>
      <c r="AE89" s="8">
        <f t="shared" si="43"/>
        <v>26.19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26.19</v>
      </c>
      <c r="AL89" s="8">
        <f t="shared" si="35"/>
        <v>217.62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217.62</v>
      </c>
      <c r="AT89" s="8">
        <v>26.19</v>
      </c>
      <c r="AU89" s="8">
        <v>26.19</v>
      </c>
      <c r="AW89" s="207">
        <v>26.19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26.19</v>
      </c>
      <c r="BD89" s="207">
        <v>26.19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26.19</v>
      </c>
      <c r="BL89" s="8">
        <f t="shared" si="53"/>
        <v>26.19</v>
      </c>
      <c r="BM89" s="8">
        <f t="shared" si="54"/>
        <v>26.19</v>
      </c>
      <c r="BN89" s="8">
        <f t="shared" si="55"/>
        <v>26.19</v>
      </c>
      <c r="BO89" s="8">
        <f t="shared" si="56"/>
        <v>26.19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1040</v>
      </c>
      <c r="G90" s="16">
        <f>'[3]08'!G92</f>
        <v>0</v>
      </c>
      <c r="H90" s="17">
        <f t="shared" si="59"/>
        <v>1360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26.19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26.19</v>
      </c>
      <c r="AE90" s="8">
        <f t="shared" si="43"/>
        <v>26.19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26.19</v>
      </c>
      <c r="AL90" s="8">
        <f t="shared" si="35"/>
        <v>217.62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217.62</v>
      </c>
      <c r="AT90" s="8">
        <v>26.19</v>
      </c>
      <c r="AU90" s="8">
        <v>26.19</v>
      </c>
      <c r="AW90" s="207">
        <v>26.19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26.19</v>
      </c>
      <c r="BD90" s="207">
        <v>26.19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26.19</v>
      </c>
      <c r="BL90" s="8">
        <f t="shared" si="53"/>
        <v>26.19</v>
      </c>
      <c r="BM90" s="8">
        <f t="shared" si="54"/>
        <v>26.19</v>
      </c>
      <c r="BN90" s="8">
        <f t="shared" si="55"/>
        <v>26.19</v>
      </c>
      <c r="BO90" s="8">
        <f t="shared" si="56"/>
        <v>26.19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1040</v>
      </c>
      <c r="G91" s="16">
        <f>'[3]08'!G93</f>
        <v>0</v>
      </c>
      <c r="H91" s="17">
        <f t="shared" si="59"/>
        <v>1360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1040</v>
      </c>
      <c r="G92" s="16">
        <f>'[3]08'!G94</f>
        <v>0</v>
      </c>
      <c r="H92" s="17">
        <f t="shared" si="59"/>
        <v>1360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1040</v>
      </c>
      <c r="G93" s="16">
        <f>'[3]08'!G95</f>
        <v>0</v>
      </c>
      <c r="H93" s="17">
        <f t="shared" si="59"/>
        <v>1360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1040</v>
      </c>
      <c r="G94" s="16">
        <f>'[3]08'!G96</f>
        <v>0</v>
      </c>
      <c r="H94" s="17">
        <f t="shared" si="59"/>
        <v>1360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1040</v>
      </c>
      <c r="G95" s="16">
        <f>'[3]08'!G97</f>
        <v>0</v>
      </c>
      <c r="H95" s="17">
        <f t="shared" si="59"/>
        <v>1360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1040</v>
      </c>
      <c r="G96" s="16">
        <f>'[3]08'!G98</f>
        <v>0</v>
      </c>
      <c r="H96" s="17">
        <f t="shared" si="59"/>
        <v>1360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1040</v>
      </c>
      <c r="G97" s="16">
        <f>'[3]08'!G99</f>
        <v>0</v>
      </c>
      <c r="H97" s="17">
        <f t="shared" si="59"/>
        <v>1360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1040</v>
      </c>
      <c r="G98" s="16">
        <f>'[3]08'!G100</f>
        <v>0</v>
      </c>
      <c r="H98" s="17">
        <f t="shared" si="59"/>
        <v>1360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6.6648259999999997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6.6648259999999997</v>
      </c>
      <c r="P99" s="15">
        <f t="shared" si="62"/>
        <v>2.4E-2</v>
      </c>
      <c r="Q99" s="15">
        <f t="shared" si="62"/>
        <v>6.6648259999999997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6.6648259999999997</v>
      </c>
      <c r="X99" s="15">
        <f t="shared" si="62"/>
        <v>0.55796500000000016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0.55796500000000016</v>
      </c>
      <c r="AE99" s="15">
        <f t="shared" si="62"/>
        <v>0.42659500000000034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0.42659500000000034</v>
      </c>
      <c r="AL99" s="15">
        <f t="shared" si="62"/>
        <v>5.680266000000004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5.680266000000004</v>
      </c>
      <c r="AS99" s="15">
        <f t="shared" si="62"/>
        <v>0</v>
      </c>
      <c r="AT99" s="15">
        <f t="shared" si="62"/>
        <v>0.56013000000000002</v>
      </c>
      <c r="AU99" s="15">
        <f t="shared" si="62"/>
        <v>0.43923000000000034</v>
      </c>
      <c r="AV99" s="15">
        <f t="shared" si="62"/>
        <v>0</v>
      </c>
      <c r="AW99" s="15">
        <f t="shared" si="62"/>
        <v>0.55796500000000016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0.55796500000000016</v>
      </c>
      <c r="BD99" s="15">
        <f t="shared" si="62"/>
        <v>0.42659500000000034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0.42659500000000034</v>
      </c>
      <c r="BK99" s="15"/>
      <c r="BL99" s="15">
        <f t="shared" si="63"/>
        <v>0.56013000000000002</v>
      </c>
      <c r="BM99" s="15">
        <f t="shared" si="63"/>
        <v>0.43923000000000034</v>
      </c>
      <c r="BN99" s="15">
        <f t="shared" si="63"/>
        <v>0.55796500000000016</v>
      </c>
      <c r="BO99" s="15">
        <f t="shared" si="63"/>
        <v>0.42659500000000034</v>
      </c>
      <c r="BP99" s="15">
        <f t="shared" si="63"/>
        <v>2.1649999999999998E-3</v>
      </c>
      <c r="BQ99" s="15">
        <f t="shared" si="63"/>
        <v>1.2634999999999999E-2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0</v>
      </c>
      <c r="E3">
        <f>PPCL!N3</f>
        <v>0</v>
      </c>
      <c r="F3">
        <f>B3+C3</f>
        <v>275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0</v>
      </c>
      <c r="E4">
        <f>PPCL!N4</f>
        <v>0</v>
      </c>
      <c r="F4">
        <f t="shared" ref="F4:F67" si="4">B4+C4</f>
        <v>275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0</v>
      </c>
      <c r="E5">
        <f>PPCL!N5</f>
        <v>0</v>
      </c>
      <c r="F5">
        <f t="shared" si="4"/>
        <v>275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0</v>
      </c>
      <c r="E6">
        <f>PPCL!N6</f>
        <v>0</v>
      </c>
      <c r="F6">
        <f t="shared" si="4"/>
        <v>275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0</v>
      </c>
      <c r="E7">
        <f>PPCL!N7</f>
        <v>0</v>
      </c>
      <c r="F7">
        <f t="shared" si="4"/>
        <v>275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0</v>
      </c>
      <c r="E8">
        <f>PPCL!N8</f>
        <v>0</v>
      </c>
      <c r="F8">
        <f t="shared" si="4"/>
        <v>275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0</v>
      </c>
      <c r="E9">
        <f>PPCL!N9</f>
        <v>0</v>
      </c>
      <c r="F9">
        <f t="shared" si="4"/>
        <v>275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0</v>
      </c>
      <c r="E10">
        <f>PPCL!N10</f>
        <v>0</v>
      </c>
      <c r="F10">
        <f t="shared" si="4"/>
        <v>275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0</v>
      </c>
      <c r="E11">
        <f>PPCL!N11</f>
        <v>0</v>
      </c>
      <c r="F11">
        <f t="shared" si="4"/>
        <v>275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0</v>
      </c>
      <c r="E12">
        <f>PPCL!N12</f>
        <v>0</v>
      </c>
      <c r="F12">
        <f t="shared" si="4"/>
        <v>275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0</v>
      </c>
      <c r="E13">
        <f>PPCL!N13</f>
        <v>0</v>
      </c>
      <c r="F13">
        <f t="shared" si="4"/>
        <v>275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0</v>
      </c>
      <c r="E14">
        <f>PPCL!N14</f>
        <v>0</v>
      </c>
      <c r="F14">
        <f t="shared" si="4"/>
        <v>275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0</v>
      </c>
      <c r="E15">
        <f>PPCL!N15</f>
        <v>0</v>
      </c>
      <c r="F15">
        <f t="shared" si="4"/>
        <v>275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0</v>
      </c>
      <c r="E16">
        <f>PPCL!N16</f>
        <v>0</v>
      </c>
      <c r="F16">
        <f t="shared" si="4"/>
        <v>275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0</v>
      </c>
      <c r="E17">
        <f>PPCL!N17</f>
        <v>0</v>
      </c>
      <c r="F17">
        <f t="shared" si="4"/>
        <v>275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110</v>
      </c>
      <c r="D18">
        <f>PPCL!M18</f>
        <v>0</v>
      </c>
      <c r="E18">
        <f>PPCL!N18</f>
        <v>0</v>
      </c>
      <c r="F18">
        <f t="shared" si="4"/>
        <v>275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110</v>
      </c>
      <c r="D19">
        <f>PPCL!M19</f>
        <v>0</v>
      </c>
      <c r="E19">
        <f>PPCL!N19</f>
        <v>0</v>
      </c>
      <c r="F19">
        <f t="shared" si="4"/>
        <v>275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110</v>
      </c>
      <c r="D20">
        <f>PPCL!M20</f>
        <v>0</v>
      </c>
      <c r="E20">
        <f>PPCL!N20</f>
        <v>0</v>
      </c>
      <c r="F20">
        <f t="shared" si="4"/>
        <v>275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110</v>
      </c>
      <c r="D21">
        <f>PPCL!M21</f>
        <v>0</v>
      </c>
      <c r="E21">
        <f>PPCL!N21</f>
        <v>0</v>
      </c>
      <c r="F21">
        <f t="shared" si="4"/>
        <v>275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110</v>
      </c>
      <c r="D22">
        <f>PPCL!M22</f>
        <v>0</v>
      </c>
      <c r="E22">
        <f>PPCL!N22</f>
        <v>0</v>
      </c>
      <c r="F22">
        <f t="shared" si="4"/>
        <v>275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110</v>
      </c>
      <c r="D23">
        <f>PPCL!M23</f>
        <v>0</v>
      </c>
      <c r="E23">
        <f>PPCL!N23</f>
        <v>0</v>
      </c>
      <c r="F23">
        <f t="shared" si="4"/>
        <v>275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110</v>
      </c>
      <c r="D24">
        <f>PPCL!M24</f>
        <v>0</v>
      </c>
      <c r="E24">
        <f>PPCL!N24</f>
        <v>0</v>
      </c>
      <c r="F24">
        <f t="shared" si="4"/>
        <v>275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110</v>
      </c>
      <c r="D25">
        <f>PPCL!M25</f>
        <v>0</v>
      </c>
      <c r="E25">
        <f>PPCL!N25</f>
        <v>0</v>
      </c>
      <c r="F25">
        <f t="shared" si="4"/>
        <v>275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110</v>
      </c>
      <c r="D26">
        <f>PPCL!M26</f>
        <v>0</v>
      </c>
      <c r="E26">
        <f>PPCL!N26</f>
        <v>0</v>
      </c>
      <c r="F26">
        <f t="shared" si="4"/>
        <v>275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110</v>
      </c>
      <c r="D27">
        <f>PPCL!M27</f>
        <v>0</v>
      </c>
      <c r="E27">
        <f>PPCL!N27</f>
        <v>0</v>
      </c>
      <c r="F27">
        <f t="shared" si="4"/>
        <v>275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110</v>
      </c>
      <c r="D28">
        <f>PPCL!M28</f>
        <v>0</v>
      </c>
      <c r="E28">
        <f>PPCL!N28</f>
        <v>0</v>
      </c>
      <c r="F28">
        <f t="shared" si="4"/>
        <v>275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110</v>
      </c>
      <c r="D29">
        <f>PPCL!M29</f>
        <v>0</v>
      </c>
      <c r="E29">
        <f>PPCL!N29</f>
        <v>0</v>
      </c>
      <c r="F29">
        <f t="shared" si="4"/>
        <v>275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110</v>
      </c>
      <c r="D30">
        <f>PPCL!M30</f>
        <v>0</v>
      </c>
      <c r="E30">
        <f>PPCL!N30</f>
        <v>0</v>
      </c>
      <c r="F30">
        <f t="shared" si="4"/>
        <v>275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110</v>
      </c>
      <c r="D31">
        <f>PPCL!M31</f>
        <v>0</v>
      </c>
      <c r="E31">
        <f>PPCL!N31</f>
        <v>0</v>
      </c>
      <c r="F31">
        <f t="shared" si="4"/>
        <v>275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110</v>
      </c>
      <c r="D32">
        <f>PPCL!M32</f>
        <v>0</v>
      </c>
      <c r="E32">
        <f>PPCL!N32</f>
        <v>0</v>
      </c>
      <c r="F32">
        <f t="shared" si="4"/>
        <v>275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110</v>
      </c>
      <c r="D33">
        <f>PPCL!M33</f>
        <v>0</v>
      </c>
      <c r="E33">
        <f>PPCL!N33</f>
        <v>0</v>
      </c>
      <c r="F33">
        <f t="shared" si="4"/>
        <v>275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110</v>
      </c>
      <c r="D34">
        <f>PPCL!M34</f>
        <v>0</v>
      </c>
      <c r="E34">
        <f>PPCL!N34</f>
        <v>0</v>
      </c>
      <c r="F34">
        <f t="shared" si="4"/>
        <v>275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110</v>
      </c>
      <c r="D35">
        <f>PPCL!M35</f>
        <v>0</v>
      </c>
      <c r="E35">
        <f>PPCL!N35</f>
        <v>0</v>
      </c>
      <c r="F35">
        <f t="shared" si="4"/>
        <v>275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110</v>
      </c>
      <c r="D36">
        <f>PPCL!M36</f>
        <v>0</v>
      </c>
      <c r="E36">
        <f>PPCL!N36</f>
        <v>0</v>
      </c>
      <c r="F36">
        <f t="shared" si="4"/>
        <v>275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110</v>
      </c>
      <c r="D37">
        <f>PPCL!M37</f>
        <v>0</v>
      </c>
      <c r="E37">
        <f>PPCL!N37</f>
        <v>0</v>
      </c>
      <c r="F37">
        <f t="shared" si="4"/>
        <v>275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110</v>
      </c>
      <c r="D38">
        <f>PPCL!M38</f>
        <v>0</v>
      </c>
      <c r="E38">
        <f>PPCL!N38</f>
        <v>0</v>
      </c>
      <c r="F38">
        <f t="shared" si="4"/>
        <v>275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110</v>
      </c>
      <c r="D39">
        <f>PPCL!M39</f>
        <v>0</v>
      </c>
      <c r="E39">
        <f>PPCL!N39</f>
        <v>0</v>
      </c>
      <c r="F39">
        <f t="shared" si="4"/>
        <v>275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110</v>
      </c>
      <c r="D40">
        <f>PPCL!M40</f>
        <v>0</v>
      </c>
      <c r="E40">
        <f>PPCL!N40</f>
        <v>0</v>
      </c>
      <c r="F40">
        <f t="shared" si="4"/>
        <v>275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110</v>
      </c>
      <c r="D41">
        <f>PPCL!M41</f>
        <v>0</v>
      </c>
      <c r="E41">
        <f>PPCL!N41</f>
        <v>0</v>
      </c>
      <c r="F41">
        <f t="shared" si="4"/>
        <v>275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110</v>
      </c>
      <c r="D42">
        <f>PPCL!M42</f>
        <v>0</v>
      </c>
      <c r="E42">
        <f>PPCL!N42</f>
        <v>0</v>
      </c>
      <c r="F42">
        <f t="shared" si="4"/>
        <v>275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110</v>
      </c>
      <c r="D43">
        <f>PPCL!M43</f>
        <v>0</v>
      </c>
      <c r="E43">
        <f>PPCL!N43</f>
        <v>0</v>
      </c>
      <c r="F43">
        <f t="shared" si="4"/>
        <v>275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110</v>
      </c>
      <c r="D44">
        <f>PPCL!M44</f>
        <v>0</v>
      </c>
      <c r="E44">
        <f>PPCL!N44</f>
        <v>0</v>
      </c>
      <c r="F44">
        <f t="shared" si="4"/>
        <v>275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110</v>
      </c>
      <c r="D45">
        <f>PPCL!M45</f>
        <v>0</v>
      </c>
      <c r="E45">
        <f>PPCL!N45</f>
        <v>0</v>
      </c>
      <c r="F45">
        <f t="shared" si="4"/>
        <v>275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110</v>
      </c>
      <c r="D46">
        <f>PPCL!M46</f>
        <v>0</v>
      </c>
      <c r="E46">
        <f>PPCL!N46</f>
        <v>0</v>
      </c>
      <c r="F46">
        <f t="shared" si="4"/>
        <v>275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110</v>
      </c>
      <c r="D47">
        <f>PPCL!M47</f>
        <v>0</v>
      </c>
      <c r="E47">
        <f>PPCL!N47</f>
        <v>0</v>
      </c>
      <c r="F47">
        <f t="shared" si="4"/>
        <v>275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110</v>
      </c>
      <c r="D48">
        <f>PPCL!M48</f>
        <v>0</v>
      </c>
      <c r="E48">
        <f>PPCL!N48</f>
        <v>0</v>
      </c>
      <c r="F48">
        <f t="shared" si="4"/>
        <v>275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110</v>
      </c>
      <c r="D49">
        <f>PPCL!M49</f>
        <v>0</v>
      </c>
      <c r="E49">
        <f>PPCL!N49</f>
        <v>0</v>
      </c>
      <c r="F49">
        <f t="shared" si="4"/>
        <v>275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110</v>
      </c>
      <c r="D50">
        <f>PPCL!M50</f>
        <v>0</v>
      </c>
      <c r="E50">
        <f>PPCL!N50</f>
        <v>0</v>
      </c>
      <c r="F50">
        <f t="shared" si="4"/>
        <v>275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110</v>
      </c>
      <c r="D51">
        <f>PPCL!M51</f>
        <v>0</v>
      </c>
      <c r="E51">
        <f>PPCL!N51</f>
        <v>0</v>
      </c>
      <c r="F51">
        <f t="shared" si="4"/>
        <v>275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110</v>
      </c>
      <c r="D52">
        <f>PPCL!M52</f>
        <v>0</v>
      </c>
      <c r="E52">
        <f>PPCL!N52</f>
        <v>0</v>
      </c>
      <c r="F52">
        <f t="shared" si="4"/>
        <v>275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110</v>
      </c>
      <c r="D53">
        <f>PPCL!M53</f>
        <v>0</v>
      </c>
      <c r="E53">
        <f>PPCL!N53</f>
        <v>0</v>
      </c>
      <c r="F53">
        <f t="shared" si="4"/>
        <v>275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110</v>
      </c>
      <c r="D54">
        <f>PPCL!M54</f>
        <v>0</v>
      </c>
      <c r="E54">
        <f>PPCL!N54</f>
        <v>0</v>
      </c>
      <c r="F54">
        <f t="shared" si="4"/>
        <v>275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110</v>
      </c>
      <c r="D55">
        <f>PPCL!M55</f>
        <v>0</v>
      </c>
      <c r="E55">
        <f>PPCL!N55</f>
        <v>0</v>
      </c>
      <c r="F55">
        <f t="shared" si="4"/>
        <v>275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110</v>
      </c>
      <c r="D56">
        <f>PPCL!M56</f>
        <v>0</v>
      </c>
      <c r="E56">
        <f>PPCL!N56</f>
        <v>0</v>
      </c>
      <c r="F56">
        <f t="shared" si="4"/>
        <v>275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110</v>
      </c>
      <c r="D57">
        <f>PPCL!M57</f>
        <v>0</v>
      </c>
      <c r="E57">
        <f>PPCL!N57</f>
        <v>0</v>
      </c>
      <c r="F57">
        <f t="shared" si="4"/>
        <v>275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110</v>
      </c>
      <c r="D58">
        <f>PPCL!M58</f>
        <v>0</v>
      </c>
      <c r="E58">
        <f>PPCL!N58</f>
        <v>0</v>
      </c>
      <c r="F58">
        <f t="shared" si="4"/>
        <v>275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110</v>
      </c>
      <c r="D59">
        <f>PPCL!M59</f>
        <v>0</v>
      </c>
      <c r="E59">
        <f>PPCL!N59</f>
        <v>0</v>
      </c>
      <c r="F59">
        <f t="shared" si="4"/>
        <v>275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110</v>
      </c>
      <c r="D60">
        <f>PPCL!M60</f>
        <v>0</v>
      </c>
      <c r="E60">
        <f>PPCL!N60</f>
        <v>0</v>
      </c>
      <c r="F60">
        <f t="shared" si="4"/>
        <v>275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110</v>
      </c>
      <c r="D61">
        <f>PPCL!M61</f>
        <v>0</v>
      </c>
      <c r="E61">
        <f>PPCL!N61</f>
        <v>0</v>
      </c>
      <c r="F61">
        <f t="shared" si="4"/>
        <v>275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110</v>
      </c>
      <c r="D62">
        <f>PPCL!M62</f>
        <v>0</v>
      </c>
      <c r="E62">
        <f>PPCL!N62</f>
        <v>0</v>
      </c>
      <c r="F62">
        <f t="shared" si="4"/>
        <v>275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110</v>
      </c>
      <c r="D63">
        <f>PPCL!M63</f>
        <v>0</v>
      </c>
      <c r="E63">
        <f>PPCL!N63</f>
        <v>0</v>
      </c>
      <c r="F63">
        <f t="shared" si="4"/>
        <v>275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110</v>
      </c>
      <c r="D64">
        <f>PPCL!M64</f>
        <v>0</v>
      </c>
      <c r="E64">
        <f>PPCL!N64</f>
        <v>0</v>
      </c>
      <c r="F64">
        <f t="shared" si="4"/>
        <v>275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110</v>
      </c>
      <c r="D65">
        <f>PPCL!M65</f>
        <v>0</v>
      </c>
      <c r="E65">
        <f>PPCL!N65</f>
        <v>0</v>
      </c>
      <c r="F65">
        <f t="shared" si="4"/>
        <v>275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110</v>
      </c>
      <c r="D66">
        <f>PPCL!M66</f>
        <v>0</v>
      </c>
      <c r="E66">
        <f>PPCL!N66</f>
        <v>0</v>
      </c>
      <c r="F66">
        <f t="shared" si="4"/>
        <v>275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110</v>
      </c>
      <c r="D67">
        <f>PPCL!M67</f>
        <v>0</v>
      </c>
      <c r="E67">
        <f>PPCL!N67</f>
        <v>0</v>
      </c>
      <c r="F67">
        <f t="shared" si="4"/>
        <v>275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110</v>
      </c>
      <c r="D68">
        <f>PPCL!M68</f>
        <v>0</v>
      </c>
      <c r="E68">
        <f>PPCL!N68</f>
        <v>0</v>
      </c>
      <c r="F68">
        <f t="shared" ref="F68:F98" si="10">B68+C68</f>
        <v>275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275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275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275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275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275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275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275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275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275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275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275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275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110</v>
      </c>
      <c r="D81">
        <f>PPCL!M81</f>
        <v>0</v>
      </c>
      <c r="E81">
        <f>PPCL!N81</f>
        <v>0</v>
      </c>
      <c r="F81">
        <f t="shared" si="10"/>
        <v>275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110</v>
      </c>
      <c r="D82">
        <f>PPCL!M82</f>
        <v>0</v>
      </c>
      <c r="E82">
        <f>PPCL!N82</f>
        <v>0</v>
      </c>
      <c r="F82">
        <f t="shared" si="10"/>
        <v>275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110</v>
      </c>
      <c r="D83">
        <f>PPCL!M83</f>
        <v>0</v>
      </c>
      <c r="E83">
        <f>PPCL!N83</f>
        <v>0</v>
      </c>
      <c r="F83">
        <f t="shared" si="10"/>
        <v>275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110</v>
      </c>
      <c r="D84">
        <f>PPCL!M84</f>
        <v>0</v>
      </c>
      <c r="E84">
        <f>PPCL!N84</f>
        <v>0</v>
      </c>
      <c r="F84">
        <f t="shared" si="10"/>
        <v>275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110</v>
      </c>
      <c r="D85">
        <f>PPCL!M85</f>
        <v>0</v>
      </c>
      <c r="E85">
        <f>PPCL!N85</f>
        <v>0</v>
      </c>
      <c r="F85">
        <f t="shared" si="10"/>
        <v>275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0</v>
      </c>
      <c r="E86">
        <f>PPCL!N86</f>
        <v>0</v>
      </c>
      <c r="F86">
        <f t="shared" si="10"/>
        <v>275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0</v>
      </c>
      <c r="E87">
        <f>PPCL!N87</f>
        <v>0</v>
      </c>
      <c r="F87">
        <f t="shared" si="10"/>
        <v>275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0</v>
      </c>
      <c r="E88">
        <f>PPCL!N88</f>
        <v>0</v>
      </c>
      <c r="F88">
        <f t="shared" si="10"/>
        <v>275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0</v>
      </c>
      <c r="E89">
        <f>PPCL!N89</f>
        <v>0</v>
      </c>
      <c r="F89">
        <f t="shared" si="10"/>
        <v>275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0</v>
      </c>
      <c r="E90">
        <f>PPCL!N90</f>
        <v>0</v>
      </c>
      <c r="F90">
        <f t="shared" si="10"/>
        <v>275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0</v>
      </c>
      <c r="E91">
        <f>PPCL!N91</f>
        <v>0</v>
      </c>
      <c r="F91">
        <f t="shared" si="10"/>
        <v>275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0</v>
      </c>
      <c r="E92">
        <f>PPCL!N92</f>
        <v>0</v>
      </c>
      <c r="F92">
        <f t="shared" si="10"/>
        <v>275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0</v>
      </c>
      <c r="E93">
        <f>PPCL!N93</f>
        <v>0</v>
      </c>
      <c r="F93">
        <f t="shared" si="10"/>
        <v>275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0</v>
      </c>
      <c r="E94">
        <f>PPCL!N94</f>
        <v>0</v>
      </c>
      <c r="F94">
        <f t="shared" si="10"/>
        <v>275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0</v>
      </c>
      <c r="E95">
        <f>PPCL!N95</f>
        <v>0</v>
      </c>
      <c r="F95">
        <f t="shared" si="10"/>
        <v>275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0</v>
      </c>
      <c r="E96">
        <f>PPCL!N96</f>
        <v>0</v>
      </c>
      <c r="F96">
        <f t="shared" si="10"/>
        <v>275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0</v>
      </c>
      <c r="E97">
        <f>PPCL!N97</f>
        <v>0</v>
      </c>
      <c r="F97">
        <f t="shared" si="10"/>
        <v>275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0</v>
      </c>
      <c r="E98">
        <f>PPCL!N98</f>
        <v>0</v>
      </c>
      <c r="F98">
        <f t="shared" si="10"/>
        <v>275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2.64</v>
      </c>
      <c r="D99" s="156">
        <f t="shared" si="12"/>
        <v>0</v>
      </c>
      <c r="E99" s="156">
        <f t="shared" si="12"/>
        <v>0</v>
      </c>
      <c r="F99" s="156">
        <f t="shared" si="12"/>
        <v>6.6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16.149999999999999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39.06</v>
      </c>
      <c r="O7" s="154">
        <f t="shared" si="1"/>
        <v>0.53999999999999915</v>
      </c>
      <c r="P7">
        <v>16.373271889400918</v>
      </c>
      <c r="Q7">
        <v>8.9622119815668206</v>
      </c>
      <c r="R7">
        <v>0</v>
      </c>
      <c r="S7">
        <v>2.0986175115207373</v>
      </c>
      <c r="T7">
        <v>12.16589861751152</v>
      </c>
      <c r="U7" s="156">
        <f t="shared" si="2"/>
        <v>39.599999999999994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16.149999999999999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39.06</v>
      </c>
      <c r="O8" s="154">
        <f t="shared" si="1"/>
        <v>0.53999999999999915</v>
      </c>
      <c r="P8">
        <v>16.373271889400918</v>
      </c>
      <c r="Q8">
        <v>8.9622119815668206</v>
      </c>
      <c r="R8">
        <v>0</v>
      </c>
      <c r="S8">
        <v>2.0986175115207373</v>
      </c>
      <c r="T8">
        <v>12.16589861751152</v>
      </c>
      <c r="U8" s="156">
        <f t="shared" si="2"/>
        <v>39.599999999999994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16.149999999999999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39.06</v>
      </c>
      <c r="O9" s="154">
        <f t="shared" si="1"/>
        <v>0.53999999999999915</v>
      </c>
      <c r="P9">
        <v>16.373271889400918</v>
      </c>
      <c r="Q9">
        <v>8.9622119815668206</v>
      </c>
      <c r="R9">
        <v>0</v>
      </c>
      <c r="S9">
        <v>2.0986175115207373</v>
      </c>
      <c r="T9">
        <v>12.16589861751152</v>
      </c>
      <c r="U9" s="156">
        <f t="shared" si="2"/>
        <v>39.599999999999994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16.149999999999999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39.06</v>
      </c>
      <c r="O10" s="154">
        <f t="shared" si="1"/>
        <v>0.53999999999999915</v>
      </c>
      <c r="P10">
        <v>16.373271889400918</v>
      </c>
      <c r="Q10">
        <v>8.9622119815668206</v>
      </c>
      <c r="R10">
        <v>0</v>
      </c>
      <c r="S10">
        <v>2.0986175115207373</v>
      </c>
      <c r="T10">
        <v>12.16589861751152</v>
      </c>
      <c r="U10" s="156">
        <f t="shared" si="2"/>
        <v>39.599999999999994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16.149999999999999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39.06</v>
      </c>
      <c r="O14" s="154">
        <f t="shared" si="1"/>
        <v>0.53999999999999915</v>
      </c>
      <c r="P14">
        <v>16.373271889400918</v>
      </c>
      <c r="Q14">
        <v>8.9622119815668206</v>
      </c>
      <c r="R14">
        <v>0</v>
      </c>
      <c r="S14">
        <v>2.0986175115207373</v>
      </c>
      <c r="T14">
        <v>12.16589861751152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16.149999999999999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39.06</v>
      </c>
      <c r="O15" s="154">
        <f t="shared" si="1"/>
        <v>0.53999999999999915</v>
      </c>
      <c r="P15">
        <v>16.373271889400918</v>
      </c>
      <c r="Q15">
        <v>8.9622119815668206</v>
      </c>
      <c r="R15">
        <v>0</v>
      </c>
      <c r="S15">
        <v>2.0986175115207373</v>
      </c>
      <c r="T15">
        <v>12.16589861751152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16.149999999999999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39.06</v>
      </c>
      <c r="O19" s="154">
        <f t="shared" si="1"/>
        <v>0.53999999999999915</v>
      </c>
      <c r="P19">
        <v>16.373271889400918</v>
      </c>
      <c r="Q19">
        <v>8.9622119815668206</v>
      </c>
      <c r="R19">
        <v>0</v>
      </c>
      <c r="S19">
        <v>2.0986175115207373</v>
      </c>
      <c r="T19">
        <v>12.16589861751152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9.16</v>
      </c>
      <c r="J30">
        <f>BYPL_EOD!AC30+BYPL_EOD!AD30</f>
        <v>20.67</v>
      </c>
      <c r="K30">
        <f>MES_EOD!AC30+MES_EOD!AD30</f>
        <v>0</v>
      </c>
      <c r="L30">
        <f>NDMC_EOD!AC30+NDMC_EOD!AD30</f>
        <v>1.26</v>
      </c>
      <c r="M30">
        <f>TPDDL_EOD!AC30+TPDDL_EOD!AD30</f>
        <v>7.33</v>
      </c>
      <c r="N30">
        <f t="shared" si="0"/>
        <v>38.42</v>
      </c>
      <c r="O30" s="154">
        <f t="shared" si="1"/>
        <v>0.17999999999999972</v>
      </c>
      <c r="P30">
        <v>9.2568263592861442</v>
      </c>
      <c r="Q30">
        <v>20.67</v>
      </c>
      <c r="R30">
        <v>0</v>
      </c>
      <c r="S30">
        <v>1.2719741478070494</v>
      </c>
      <c r="T30">
        <v>7.4011994929068097</v>
      </c>
      <c r="U30" s="156">
        <f t="shared" si="2"/>
        <v>38.600000000000009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9.16</v>
      </c>
      <c r="J31">
        <f>BYPL_EOD!AC31+BYPL_EOD!AD31</f>
        <v>20.67</v>
      </c>
      <c r="K31">
        <f>MES_EOD!AC31+MES_EOD!AD31</f>
        <v>0</v>
      </c>
      <c r="L31">
        <f>NDMC_EOD!AC31+NDMC_EOD!AD31</f>
        <v>1.26</v>
      </c>
      <c r="M31">
        <f>TPDDL_EOD!AC31+TPDDL_EOD!AD31</f>
        <v>7.33</v>
      </c>
      <c r="N31">
        <f t="shared" si="0"/>
        <v>38.42</v>
      </c>
      <c r="O31" s="154">
        <f t="shared" si="1"/>
        <v>0.17999999999999972</v>
      </c>
      <c r="P31">
        <v>9.2568263592861442</v>
      </c>
      <c r="Q31">
        <v>20.67</v>
      </c>
      <c r="R31">
        <v>0</v>
      </c>
      <c r="S31">
        <v>1.2719741478070494</v>
      </c>
      <c r="T31">
        <v>7.4011994929068097</v>
      </c>
      <c r="U31" s="156">
        <f t="shared" si="2"/>
        <v>38.600000000000009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9.16</v>
      </c>
      <c r="J32">
        <f>BYPL_EOD!AC32+BYPL_EOD!AD32</f>
        <v>20.67</v>
      </c>
      <c r="K32">
        <f>MES_EOD!AC32+MES_EOD!AD32</f>
        <v>0</v>
      </c>
      <c r="L32">
        <f>NDMC_EOD!AC32+NDMC_EOD!AD32</f>
        <v>1.26</v>
      </c>
      <c r="M32">
        <f>TPDDL_EOD!AC32+TPDDL_EOD!AD32</f>
        <v>7.33</v>
      </c>
      <c r="N32">
        <f t="shared" si="0"/>
        <v>38.42</v>
      </c>
      <c r="O32" s="154">
        <f t="shared" si="1"/>
        <v>0.17999999999999972</v>
      </c>
      <c r="P32">
        <v>9.2568263592861442</v>
      </c>
      <c r="Q32">
        <v>20.67</v>
      </c>
      <c r="R32">
        <v>0</v>
      </c>
      <c r="S32">
        <v>1.2719741478070494</v>
      </c>
      <c r="T32">
        <v>7.4011994929068097</v>
      </c>
      <c r="U32" s="156">
        <f t="shared" si="2"/>
        <v>38.600000000000009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9.16</v>
      </c>
      <c r="J33">
        <f>BYPL_EOD!AC33+BYPL_EOD!AD33</f>
        <v>20.67</v>
      </c>
      <c r="K33">
        <f>MES_EOD!AC33+MES_EOD!AD33</f>
        <v>0</v>
      </c>
      <c r="L33">
        <f>NDMC_EOD!AC33+NDMC_EOD!AD33</f>
        <v>1.26</v>
      </c>
      <c r="M33">
        <f>TPDDL_EOD!AC33+TPDDL_EOD!AD33</f>
        <v>7.33</v>
      </c>
      <c r="N33">
        <f t="shared" si="0"/>
        <v>38.42</v>
      </c>
      <c r="O33" s="154">
        <f t="shared" si="1"/>
        <v>0.17999999999999972</v>
      </c>
      <c r="P33">
        <v>9.2568263592861442</v>
      </c>
      <c r="Q33">
        <v>20.67</v>
      </c>
      <c r="R33">
        <v>0</v>
      </c>
      <c r="S33">
        <v>1.2719741478070494</v>
      </c>
      <c r="T33">
        <v>7.4011994929068097</v>
      </c>
      <c r="U33" s="156">
        <f t="shared" si="2"/>
        <v>38.600000000000009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9.16</v>
      </c>
      <c r="J34">
        <f>BYPL_EOD!AC34+BYPL_EOD!AD34</f>
        <v>20.67</v>
      </c>
      <c r="K34">
        <f>MES_EOD!AC34+MES_EOD!AD34</f>
        <v>0</v>
      </c>
      <c r="L34">
        <f>NDMC_EOD!AC34+NDMC_EOD!AD34</f>
        <v>1.26</v>
      </c>
      <c r="M34">
        <f>TPDDL_EOD!AC34+TPDDL_EOD!AD34</f>
        <v>7.33</v>
      </c>
      <c r="N34">
        <f t="shared" si="0"/>
        <v>38.42</v>
      </c>
      <c r="O34" s="154">
        <f t="shared" si="1"/>
        <v>0.17999999999999972</v>
      </c>
      <c r="P34">
        <v>9.2568263592861442</v>
      </c>
      <c r="Q34">
        <v>20.67</v>
      </c>
      <c r="R34">
        <v>0</v>
      </c>
      <c r="S34">
        <v>1.2719741478070494</v>
      </c>
      <c r="T34">
        <v>7.4011994929068097</v>
      </c>
      <c r="U34" s="156">
        <f t="shared" si="2"/>
        <v>38.600000000000009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9.16</v>
      </c>
      <c r="J35">
        <f>BYPL_EOD!AC35+BYPL_EOD!AD35</f>
        <v>20.67</v>
      </c>
      <c r="K35">
        <f>MES_EOD!AC35+MES_EOD!AD35</f>
        <v>0</v>
      </c>
      <c r="L35">
        <f>NDMC_EOD!AC35+NDMC_EOD!AD35</f>
        <v>1.26</v>
      </c>
      <c r="M35">
        <f>TPDDL_EOD!AC35+TPDDL_EOD!AD35</f>
        <v>7.33</v>
      </c>
      <c r="N35">
        <f t="shared" si="0"/>
        <v>38.42</v>
      </c>
      <c r="O35" s="154">
        <f t="shared" si="1"/>
        <v>0.17999999999999972</v>
      </c>
      <c r="P35">
        <v>9.2568263592861442</v>
      </c>
      <c r="Q35">
        <v>20.67</v>
      </c>
      <c r="R35">
        <v>0</v>
      </c>
      <c r="S35">
        <v>1.2719741478070494</v>
      </c>
      <c r="T35">
        <v>7.4011994929068097</v>
      </c>
      <c r="U35" s="156">
        <f t="shared" si="2"/>
        <v>38.600000000000009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9.16</v>
      </c>
      <c r="J36">
        <f>BYPL_EOD!AC36+BYPL_EOD!AD36</f>
        <v>20.67</v>
      </c>
      <c r="K36">
        <f>MES_EOD!AC36+MES_EOD!AD36</f>
        <v>0</v>
      </c>
      <c r="L36">
        <f>NDMC_EOD!AC36+NDMC_EOD!AD36</f>
        <v>1.26</v>
      </c>
      <c r="M36">
        <f>TPDDL_EOD!AC36+TPDDL_EOD!AD36</f>
        <v>7.33</v>
      </c>
      <c r="N36">
        <f t="shared" si="0"/>
        <v>38.42</v>
      </c>
      <c r="O36" s="154">
        <f t="shared" si="1"/>
        <v>0.17999999999999972</v>
      </c>
      <c r="P36">
        <v>9.2568263592861442</v>
      </c>
      <c r="Q36">
        <v>20.67</v>
      </c>
      <c r="R36">
        <v>0</v>
      </c>
      <c r="S36">
        <v>1.2719741478070494</v>
      </c>
      <c r="T36">
        <v>7.4011994929068097</v>
      </c>
      <c r="U36" s="156">
        <f t="shared" si="2"/>
        <v>38.600000000000009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0.53000000000000114</v>
      </c>
      <c r="P39">
        <v>15.371053322826373</v>
      </c>
      <c r="Q39">
        <v>8.963068032571579</v>
      </c>
      <c r="R39">
        <v>0</v>
      </c>
      <c r="S39">
        <v>2.0988179669030731</v>
      </c>
      <c r="T39">
        <v>12.167060677698975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0.53000000000000114</v>
      </c>
      <c r="P40">
        <v>15.371053322826373</v>
      </c>
      <c r="Q40">
        <v>8.963068032571579</v>
      </c>
      <c r="R40">
        <v>0</v>
      </c>
      <c r="S40">
        <v>2.0988179669030731</v>
      </c>
      <c r="T40">
        <v>12.167060677698975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0.53000000000000114</v>
      </c>
      <c r="P41">
        <v>15.371053322826373</v>
      </c>
      <c r="Q41">
        <v>8.963068032571579</v>
      </c>
      <c r="R41">
        <v>0</v>
      </c>
      <c r="S41">
        <v>2.0988179669030731</v>
      </c>
      <c r="T41">
        <v>12.167060677698975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0.53000000000000114</v>
      </c>
      <c r="P42">
        <v>15.371053322826373</v>
      </c>
      <c r="Q42">
        <v>8.963068032571579</v>
      </c>
      <c r="R42">
        <v>0</v>
      </c>
      <c r="S42">
        <v>2.0988179669030731</v>
      </c>
      <c r="T42">
        <v>12.167060677698975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0.53000000000000114</v>
      </c>
      <c r="P43">
        <v>15.371053322826373</v>
      </c>
      <c r="Q43">
        <v>8.963068032571579</v>
      </c>
      <c r="R43">
        <v>0</v>
      </c>
      <c r="S43">
        <v>2.0988179669030731</v>
      </c>
      <c r="T43">
        <v>12.167060677698975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0.53000000000000114</v>
      </c>
      <c r="P44">
        <v>15.371053322826373</v>
      </c>
      <c r="Q44">
        <v>8.963068032571579</v>
      </c>
      <c r="R44">
        <v>0</v>
      </c>
      <c r="S44">
        <v>2.0988179669030731</v>
      </c>
      <c r="T44">
        <v>12.167060677698975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0.53000000000000114</v>
      </c>
      <c r="P45">
        <v>15.371053322826373</v>
      </c>
      <c r="Q45">
        <v>8.963068032571579</v>
      </c>
      <c r="R45">
        <v>0</v>
      </c>
      <c r="S45">
        <v>2.0988179669030731</v>
      </c>
      <c r="T45">
        <v>12.167060677698975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0.53000000000000114</v>
      </c>
      <c r="P46">
        <v>15.371053322826373</v>
      </c>
      <c r="Q46">
        <v>8.963068032571579</v>
      </c>
      <c r="R46">
        <v>0</v>
      </c>
      <c r="S46">
        <v>2.0988179669030731</v>
      </c>
      <c r="T46">
        <v>12.167060677698975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0.53000000000000114</v>
      </c>
      <c r="P47">
        <v>15.371053322826373</v>
      </c>
      <c r="Q47">
        <v>8.963068032571579</v>
      </c>
      <c r="R47">
        <v>0</v>
      </c>
      <c r="S47">
        <v>2.0988179669030731</v>
      </c>
      <c r="T47">
        <v>12.167060677698975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0.53000000000000114</v>
      </c>
      <c r="P48">
        <v>15.371053322826373</v>
      </c>
      <c r="Q48">
        <v>8.963068032571579</v>
      </c>
      <c r="R48">
        <v>0</v>
      </c>
      <c r="S48">
        <v>2.0988179669030731</v>
      </c>
      <c r="T48">
        <v>12.167060677698975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0.53000000000000114</v>
      </c>
      <c r="P49">
        <v>15.371053322826373</v>
      </c>
      <c r="Q49">
        <v>8.963068032571579</v>
      </c>
      <c r="R49">
        <v>0</v>
      </c>
      <c r="S49">
        <v>2.0988179669030731</v>
      </c>
      <c r="T49">
        <v>12.167060677698975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0.53000000000000114</v>
      </c>
      <c r="P50">
        <v>15.371053322826373</v>
      </c>
      <c r="Q50">
        <v>8.963068032571579</v>
      </c>
      <c r="R50">
        <v>0</v>
      </c>
      <c r="S50">
        <v>2.0988179669030731</v>
      </c>
      <c r="T50">
        <v>12.167060677698975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39.6</v>
      </c>
      <c r="E51">
        <f>GT!N51</f>
        <v>0</v>
      </c>
      <c r="F51">
        <f t="shared" si="4"/>
        <v>84</v>
      </c>
      <c r="G51">
        <f t="shared" si="5"/>
        <v>39.6</v>
      </c>
      <c r="H51" s="154"/>
      <c r="I51">
        <f>BRPL_EOD!AC51+BRPL_EOD!AD51</f>
        <v>16.149999999999999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39.06</v>
      </c>
      <c r="O51" s="154">
        <f t="shared" si="1"/>
        <v>0.53999999999999915</v>
      </c>
      <c r="P51">
        <v>16.373271889400918</v>
      </c>
      <c r="Q51">
        <v>8.9622119815668206</v>
      </c>
      <c r="R51">
        <v>0</v>
      </c>
      <c r="S51">
        <v>2.0986175115207373</v>
      </c>
      <c r="T51">
        <v>12.16589861751152</v>
      </c>
      <c r="U51" s="156">
        <f t="shared" si="2"/>
        <v>39.599999999999994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39.6</v>
      </c>
      <c r="E52">
        <f>GT!N52</f>
        <v>0</v>
      </c>
      <c r="F52">
        <f t="shared" si="4"/>
        <v>84</v>
      </c>
      <c r="G52">
        <f t="shared" si="5"/>
        <v>39.6</v>
      </c>
      <c r="H52" s="154"/>
      <c r="I52">
        <f>BRPL_EOD!AC52+BRPL_EOD!AD52</f>
        <v>16.149999999999999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39.06</v>
      </c>
      <c r="O52" s="154">
        <f t="shared" si="1"/>
        <v>0.53999999999999915</v>
      </c>
      <c r="P52">
        <v>16.373271889400918</v>
      </c>
      <c r="Q52">
        <v>8.9622119815668206</v>
      </c>
      <c r="R52">
        <v>0</v>
      </c>
      <c r="S52">
        <v>2.0986175115207373</v>
      </c>
      <c r="T52">
        <v>12.16589861751152</v>
      </c>
      <c r="U52" s="156">
        <f t="shared" si="2"/>
        <v>39.599999999999994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39.6</v>
      </c>
      <c r="E53">
        <f>GT!N53</f>
        <v>0</v>
      </c>
      <c r="F53">
        <f t="shared" si="4"/>
        <v>84</v>
      </c>
      <c r="G53">
        <f t="shared" si="5"/>
        <v>39.6</v>
      </c>
      <c r="H53" s="154"/>
      <c r="I53">
        <f>BRPL_EOD!AC53+BRPL_EOD!AD53</f>
        <v>16.149999999999999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39.06</v>
      </c>
      <c r="O53" s="154">
        <f t="shared" si="1"/>
        <v>0.53999999999999915</v>
      </c>
      <c r="P53">
        <v>16.373271889400918</v>
      </c>
      <c r="Q53">
        <v>8.9622119815668206</v>
      </c>
      <c r="R53">
        <v>0</v>
      </c>
      <c r="S53">
        <v>2.0986175115207373</v>
      </c>
      <c r="T53">
        <v>12.16589861751152</v>
      </c>
      <c r="U53" s="156">
        <f t="shared" si="2"/>
        <v>39.599999999999994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39.6</v>
      </c>
      <c r="E54">
        <f>GT!N54</f>
        <v>0</v>
      </c>
      <c r="F54">
        <f t="shared" si="4"/>
        <v>84</v>
      </c>
      <c r="G54">
        <f t="shared" si="5"/>
        <v>39.6</v>
      </c>
      <c r="H54" s="154"/>
      <c r="I54">
        <f>BRPL_EOD!AC54+BRPL_EOD!AD54</f>
        <v>16.149999999999999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39.06</v>
      </c>
      <c r="O54" s="154">
        <f t="shared" si="1"/>
        <v>0.53999999999999915</v>
      </c>
      <c r="P54">
        <v>16.373271889400918</v>
      </c>
      <c r="Q54">
        <v>8.9622119815668206</v>
      </c>
      <c r="R54">
        <v>0</v>
      </c>
      <c r="S54">
        <v>2.0986175115207373</v>
      </c>
      <c r="T54">
        <v>12.16589861751152</v>
      </c>
      <c r="U54" s="156">
        <f t="shared" si="2"/>
        <v>39.599999999999994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0.53000000000000114</v>
      </c>
      <c r="P55">
        <v>15.371053322826373</v>
      </c>
      <c r="Q55">
        <v>8.963068032571579</v>
      </c>
      <c r="R55">
        <v>0</v>
      </c>
      <c r="S55">
        <v>2.0988179669030731</v>
      </c>
      <c r="T55">
        <v>12.167060677698975</v>
      </c>
      <c r="U55" s="156">
        <f t="shared" si="2"/>
        <v>38.6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54"/>
      <c r="I56">
        <f>BRPL_EOD!AC56+BRPL_EOD!AD56</f>
        <v>11.91</v>
      </c>
      <c r="J56">
        <f>BYPL_EOD!AC56+BYPL_EOD!AD56</f>
        <v>15.17</v>
      </c>
      <c r="K56">
        <f>MES_EOD!AC56+MES_EOD!AD56</f>
        <v>0</v>
      </c>
      <c r="L56">
        <f>NDMC_EOD!AC56+NDMC_EOD!AD56</f>
        <v>1.64</v>
      </c>
      <c r="M56">
        <f>TPDDL_EOD!AC56+TPDDL_EOD!AD56</f>
        <v>9.5299999999999994</v>
      </c>
      <c r="N56">
        <f t="shared" si="0"/>
        <v>38.25</v>
      </c>
      <c r="O56" s="154">
        <f t="shared" si="1"/>
        <v>0.35000000000000142</v>
      </c>
      <c r="P56">
        <v>12.018980392156863</v>
      </c>
      <c r="Q56">
        <v>15.308810457516341</v>
      </c>
      <c r="R56">
        <v>0</v>
      </c>
      <c r="S56">
        <v>1.6550065359477124</v>
      </c>
      <c r="T56">
        <v>9.6172026143790852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11.91</v>
      </c>
      <c r="J57">
        <f>BYPL_EOD!AC57+BYPL_EOD!AD57</f>
        <v>15.17</v>
      </c>
      <c r="K57">
        <f>MES_EOD!AC57+MES_EOD!AD57</f>
        <v>0</v>
      </c>
      <c r="L57">
        <f>NDMC_EOD!AC57+NDMC_EOD!AD57</f>
        <v>1.64</v>
      </c>
      <c r="M57">
        <f>TPDDL_EOD!AC57+TPDDL_EOD!AD57</f>
        <v>9.5299999999999994</v>
      </c>
      <c r="N57">
        <f t="shared" si="0"/>
        <v>38.25</v>
      </c>
      <c r="O57" s="154">
        <f t="shared" si="1"/>
        <v>0.35000000000000142</v>
      </c>
      <c r="P57">
        <v>12.018980392156863</v>
      </c>
      <c r="Q57">
        <v>15.308810457516341</v>
      </c>
      <c r="R57">
        <v>0</v>
      </c>
      <c r="S57">
        <v>1.6550065359477124</v>
      </c>
      <c r="T57">
        <v>9.6172026143790852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11.91</v>
      </c>
      <c r="J58">
        <f>BYPL_EOD!AC58+BYPL_EOD!AD58</f>
        <v>15.17</v>
      </c>
      <c r="K58">
        <f>MES_EOD!AC58+MES_EOD!AD58</f>
        <v>0</v>
      </c>
      <c r="L58">
        <f>NDMC_EOD!AC58+NDMC_EOD!AD58</f>
        <v>1.64</v>
      </c>
      <c r="M58">
        <f>TPDDL_EOD!AC58+TPDDL_EOD!AD58</f>
        <v>9.5299999999999994</v>
      </c>
      <c r="N58">
        <f t="shared" si="0"/>
        <v>38.25</v>
      </c>
      <c r="O58" s="154">
        <f t="shared" si="1"/>
        <v>0.35000000000000142</v>
      </c>
      <c r="P58">
        <v>12.018980392156863</v>
      </c>
      <c r="Q58">
        <v>15.308810457516341</v>
      </c>
      <c r="R58">
        <v>0</v>
      </c>
      <c r="S58">
        <v>1.6550065359477124</v>
      </c>
      <c r="T58">
        <v>9.6172026143790852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0.53000000000000114</v>
      </c>
      <c r="P59">
        <v>15.371053322826373</v>
      </c>
      <c r="Q59">
        <v>8.963068032571579</v>
      </c>
      <c r="R59">
        <v>0</v>
      </c>
      <c r="S59">
        <v>2.0988179669030731</v>
      </c>
      <c r="T59">
        <v>12.167060677698975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0.53000000000000114</v>
      </c>
      <c r="P60">
        <v>15.371053322826373</v>
      </c>
      <c r="Q60">
        <v>8.963068032571579</v>
      </c>
      <c r="R60">
        <v>0</v>
      </c>
      <c r="S60">
        <v>2.0988179669030731</v>
      </c>
      <c r="T60">
        <v>12.167060677698975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0.53000000000000114</v>
      </c>
      <c r="P61">
        <v>15.371053322826373</v>
      </c>
      <c r="Q61">
        <v>8.963068032571579</v>
      </c>
      <c r="R61">
        <v>0</v>
      </c>
      <c r="S61">
        <v>2.0988179669030731</v>
      </c>
      <c r="T61">
        <v>12.167060677698975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0.53000000000000114</v>
      </c>
      <c r="P62">
        <v>15.371053322826373</v>
      </c>
      <c r="Q62">
        <v>8.963068032571579</v>
      </c>
      <c r="R62">
        <v>0</v>
      </c>
      <c r="S62">
        <v>2.0988179669030731</v>
      </c>
      <c r="T62">
        <v>12.167060677698975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0.53000000000000114</v>
      </c>
      <c r="P63">
        <v>15.371053322826373</v>
      </c>
      <c r="Q63">
        <v>8.963068032571579</v>
      </c>
      <c r="R63">
        <v>0</v>
      </c>
      <c r="S63">
        <v>2.0988179669030731</v>
      </c>
      <c r="T63">
        <v>12.167060677698975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0.53000000000000114</v>
      </c>
      <c r="P64">
        <v>15.371053322826373</v>
      </c>
      <c r="Q64">
        <v>8.963068032571579</v>
      </c>
      <c r="R64">
        <v>0</v>
      </c>
      <c r="S64">
        <v>2.0988179669030731</v>
      </c>
      <c r="T64">
        <v>12.167060677698975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38.6</v>
      </c>
      <c r="E65">
        <f>GT!N65</f>
        <v>0</v>
      </c>
      <c r="F65">
        <f t="shared" si="4"/>
        <v>84</v>
      </c>
      <c r="G65">
        <f t="shared" si="5"/>
        <v>38.6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0.53000000000000114</v>
      </c>
      <c r="P65">
        <v>15.371053322826373</v>
      </c>
      <c r="Q65">
        <v>8.963068032571579</v>
      </c>
      <c r="R65">
        <v>0</v>
      </c>
      <c r="S65">
        <v>2.0988179669030731</v>
      </c>
      <c r="T65">
        <v>12.167060677698975</v>
      </c>
      <c r="U65" s="156">
        <f t="shared" si="2"/>
        <v>38.6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38.6</v>
      </c>
      <c r="E66">
        <f>GT!N66</f>
        <v>0</v>
      </c>
      <c r="F66">
        <f t="shared" si="4"/>
        <v>84</v>
      </c>
      <c r="G66">
        <f t="shared" si="5"/>
        <v>38.6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0.53000000000000114</v>
      </c>
      <c r="P66">
        <v>15.371053322826373</v>
      </c>
      <c r="Q66">
        <v>8.963068032571579</v>
      </c>
      <c r="R66">
        <v>0</v>
      </c>
      <c r="S66">
        <v>2.0988179669030731</v>
      </c>
      <c r="T66">
        <v>12.167060677698975</v>
      </c>
      <c r="U66" s="156">
        <f t="shared" si="2"/>
        <v>38.6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0.53000000000000114</v>
      </c>
      <c r="P67">
        <v>15.371053322826373</v>
      </c>
      <c r="Q67">
        <v>8.963068032571579</v>
      </c>
      <c r="R67">
        <v>0</v>
      </c>
      <c r="S67">
        <v>2.0988179669030731</v>
      </c>
      <c r="T67">
        <v>12.167060677698975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0.53000000000000114</v>
      </c>
      <c r="P68">
        <v>15.371053322826373</v>
      </c>
      <c r="Q68">
        <v>8.963068032571579</v>
      </c>
      <c r="R68">
        <v>0</v>
      </c>
      <c r="S68">
        <v>2.0988179669030731</v>
      </c>
      <c r="T68">
        <v>12.167060677698975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0.53000000000000114</v>
      </c>
      <c r="P69">
        <v>15.371053322826373</v>
      </c>
      <c r="Q69">
        <v>8.963068032571579</v>
      </c>
      <c r="R69">
        <v>0</v>
      </c>
      <c r="S69">
        <v>2.0988179669030731</v>
      </c>
      <c r="T69">
        <v>12.167060677698975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0.53000000000000114</v>
      </c>
      <c r="P70">
        <v>15.371053322826373</v>
      </c>
      <c r="Q70">
        <v>8.963068032571579</v>
      </c>
      <c r="R70">
        <v>0</v>
      </c>
      <c r="S70">
        <v>2.0988179669030731</v>
      </c>
      <c r="T70">
        <v>12.167060677698975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0.53000000000000114</v>
      </c>
      <c r="P71">
        <v>15.371053322826373</v>
      </c>
      <c r="Q71">
        <v>8.963068032571579</v>
      </c>
      <c r="R71">
        <v>0</v>
      </c>
      <c r="S71">
        <v>2.0988179669030731</v>
      </c>
      <c r="T71">
        <v>12.167060677698975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0.53000000000000114</v>
      </c>
      <c r="P72">
        <v>15.371053322826373</v>
      </c>
      <c r="Q72">
        <v>8.963068032571579</v>
      </c>
      <c r="R72">
        <v>0</v>
      </c>
      <c r="S72">
        <v>2.0988179669030731</v>
      </c>
      <c r="T72">
        <v>12.167060677698975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0.53000000000000114</v>
      </c>
      <c r="P73">
        <v>15.371053322826373</v>
      </c>
      <c r="Q73">
        <v>8.963068032571579</v>
      </c>
      <c r="R73">
        <v>0</v>
      </c>
      <c r="S73">
        <v>2.0988179669030731</v>
      </c>
      <c r="T73">
        <v>12.167060677698975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0.53000000000000114</v>
      </c>
      <c r="P74">
        <v>15.371053322826373</v>
      </c>
      <c r="Q74">
        <v>8.963068032571579</v>
      </c>
      <c r="R74">
        <v>0</v>
      </c>
      <c r="S74">
        <v>2.0988179669030731</v>
      </c>
      <c r="T74">
        <v>12.167060677698975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39.6</v>
      </c>
      <c r="E75">
        <f>GT!N75</f>
        <v>0</v>
      </c>
      <c r="F75">
        <f t="shared" si="10"/>
        <v>84</v>
      </c>
      <c r="G75">
        <f t="shared" si="11"/>
        <v>39.6</v>
      </c>
      <c r="H75" s="154"/>
      <c r="I75">
        <f>BRPL_EOD!AC75+BRPL_EOD!AD75</f>
        <v>16.149999999999999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39.06</v>
      </c>
      <c r="O75" s="154">
        <f t="shared" si="7"/>
        <v>0.53999999999999915</v>
      </c>
      <c r="P75">
        <v>16.373271889400918</v>
      </c>
      <c r="Q75">
        <v>8.9622119815668206</v>
      </c>
      <c r="R75">
        <v>0</v>
      </c>
      <c r="S75">
        <v>2.0986175115207373</v>
      </c>
      <c r="T75">
        <v>12.16589861751152</v>
      </c>
      <c r="U75" s="156">
        <f t="shared" si="8"/>
        <v>39.599999999999994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16.149999999999999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39.06</v>
      </c>
      <c r="O76" s="154">
        <f t="shared" si="7"/>
        <v>0.53999999999999915</v>
      </c>
      <c r="P76">
        <v>16.373271889400918</v>
      </c>
      <c r="Q76">
        <v>8.9622119815668206</v>
      </c>
      <c r="R76">
        <v>0</v>
      </c>
      <c r="S76">
        <v>2.0986175115207373</v>
      </c>
      <c r="T76">
        <v>12.16589861751152</v>
      </c>
      <c r="U76" s="156">
        <f t="shared" si="8"/>
        <v>39.599999999999994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16.149999999999999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39.06</v>
      </c>
      <c r="O77" s="154">
        <f t="shared" si="7"/>
        <v>0.53999999999999915</v>
      </c>
      <c r="P77">
        <v>16.373271889400918</v>
      </c>
      <c r="Q77">
        <v>8.9622119815668206</v>
      </c>
      <c r="R77">
        <v>0</v>
      </c>
      <c r="S77">
        <v>2.0986175115207373</v>
      </c>
      <c r="T77">
        <v>12.16589861751152</v>
      </c>
      <c r="U77" s="156">
        <f t="shared" si="8"/>
        <v>39.599999999999994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16.149999999999999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39.06</v>
      </c>
      <c r="O78" s="154">
        <f t="shared" si="7"/>
        <v>0.53999999999999915</v>
      </c>
      <c r="P78">
        <v>16.373271889400918</v>
      </c>
      <c r="Q78">
        <v>8.9622119815668206</v>
      </c>
      <c r="R78">
        <v>0</v>
      </c>
      <c r="S78">
        <v>2.0986175115207373</v>
      </c>
      <c r="T78">
        <v>12.16589861751152</v>
      </c>
      <c r="U78" s="156">
        <f t="shared" si="8"/>
        <v>39.599999999999994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9.4</v>
      </c>
      <c r="J79">
        <f>BYPL_EOD!AC79+BYPL_EOD!AD79</f>
        <v>21.2</v>
      </c>
      <c r="K79">
        <f>MES_EOD!AC79+MES_EOD!AD79</f>
        <v>0</v>
      </c>
      <c r="L79">
        <f>NDMC_EOD!AC79+NDMC_EOD!AD79</f>
        <v>1.3</v>
      </c>
      <c r="M79">
        <f>TPDDL_EOD!AC79+TPDDL_EOD!AD79</f>
        <v>7.52</v>
      </c>
      <c r="N79">
        <f t="shared" si="6"/>
        <v>39.42</v>
      </c>
      <c r="O79" s="154">
        <f t="shared" si="7"/>
        <v>0.17999999999999972</v>
      </c>
      <c r="P79">
        <v>9.4968591723687457</v>
      </c>
      <c r="Q79">
        <v>21.2</v>
      </c>
      <c r="R79">
        <v>0</v>
      </c>
      <c r="S79">
        <v>1.3119823554717256</v>
      </c>
      <c r="T79">
        <v>7.5911584721595275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9.4</v>
      </c>
      <c r="J80">
        <f>BYPL_EOD!AC80+BYPL_EOD!AD80</f>
        <v>21.2</v>
      </c>
      <c r="K80">
        <f>MES_EOD!AC80+MES_EOD!AD80</f>
        <v>0</v>
      </c>
      <c r="L80">
        <f>NDMC_EOD!AC80+NDMC_EOD!AD80</f>
        <v>1.3</v>
      </c>
      <c r="M80">
        <f>TPDDL_EOD!AC80+TPDDL_EOD!AD80</f>
        <v>7.52</v>
      </c>
      <c r="N80">
        <f t="shared" si="6"/>
        <v>39.42</v>
      </c>
      <c r="O80" s="154">
        <f t="shared" si="7"/>
        <v>0.17999999999999972</v>
      </c>
      <c r="P80">
        <v>9.4968591723687457</v>
      </c>
      <c r="Q80">
        <v>21.2</v>
      </c>
      <c r="R80">
        <v>0</v>
      </c>
      <c r="S80">
        <v>1.3119823554717256</v>
      </c>
      <c r="T80">
        <v>7.5911584721595275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9.4</v>
      </c>
      <c r="J81">
        <f>BYPL_EOD!AC81+BYPL_EOD!AD81</f>
        <v>21.2</v>
      </c>
      <c r="K81">
        <f>MES_EOD!AC81+MES_EOD!AD81</f>
        <v>0</v>
      </c>
      <c r="L81">
        <f>NDMC_EOD!AC81+NDMC_EOD!AD81</f>
        <v>1.3</v>
      </c>
      <c r="M81">
        <f>TPDDL_EOD!AC81+TPDDL_EOD!AD81</f>
        <v>7.52</v>
      </c>
      <c r="N81">
        <f t="shared" si="6"/>
        <v>39.42</v>
      </c>
      <c r="O81" s="154">
        <f t="shared" si="7"/>
        <v>0.17999999999999972</v>
      </c>
      <c r="P81">
        <v>9.4968591723687457</v>
      </c>
      <c r="Q81">
        <v>21.2</v>
      </c>
      <c r="R81">
        <v>0</v>
      </c>
      <c r="S81">
        <v>1.3119823554717256</v>
      </c>
      <c r="T81">
        <v>7.5911584721595275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9.4</v>
      </c>
      <c r="J82">
        <f>BYPL_EOD!AC82+BYPL_EOD!AD82</f>
        <v>21.2</v>
      </c>
      <c r="K82">
        <f>MES_EOD!AC82+MES_EOD!AD82</f>
        <v>0</v>
      </c>
      <c r="L82">
        <f>NDMC_EOD!AC82+NDMC_EOD!AD82</f>
        <v>1.3</v>
      </c>
      <c r="M82">
        <f>TPDDL_EOD!AC82+TPDDL_EOD!AD82</f>
        <v>7.52</v>
      </c>
      <c r="N82">
        <f t="shared" si="6"/>
        <v>39.42</v>
      </c>
      <c r="O82" s="154">
        <f t="shared" si="7"/>
        <v>0.17999999999999972</v>
      </c>
      <c r="P82">
        <v>9.4968591723687457</v>
      </c>
      <c r="Q82">
        <v>21.2</v>
      </c>
      <c r="R82">
        <v>0</v>
      </c>
      <c r="S82">
        <v>1.3119823554717256</v>
      </c>
      <c r="T82">
        <v>7.5911584721595275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9.4</v>
      </c>
      <c r="J83">
        <f>BYPL_EOD!AC83+BYPL_EOD!AD83</f>
        <v>21.2</v>
      </c>
      <c r="K83">
        <f>MES_EOD!AC83+MES_EOD!AD83</f>
        <v>0</v>
      </c>
      <c r="L83">
        <f>NDMC_EOD!AC83+NDMC_EOD!AD83</f>
        <v>1.3</v>
      </c>
      <c r="M83">
        <f>TPDDL_EOD!AC83+TPDDL_EOD!AD83</f>
        <v>7.52</v>
      </c>
      <c r="N83">
        <f t="shared" si="6"/>
        <v>39.42</v>
      </c>
      <c r="O83" s="154">
        <f t="shared" si="7"/>
        <v>0.17999999999999972</v>
      </c>
      <c r="P83">
        <v>9.4968591723687457</v>
      </c>
      <c r="Q83">
        <v>21.2</v>
      </c>
      <c r="R83">
        <v>0</v>
      </c>
      <c r="S83">
        <v>1.3119823554717256</v>
      </c>
      <c r="T83">
        <v>7.5911584721595275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9.4</v>
      </c>
      <c r="J84">
        <f>BYPL_EOD!AC84+BYPL_EOD!AD84</f>
        <v>21.2</v>
      </c>
      <c r="K84">
        <f>MES_EOD!AC84+MES_EOD!AD84</f>
        <v>0</v>
      </c>
      <c r="L84">
        <f>NDMC_EOD!AC84+NDMC_EOD!AD84</f>
        <v>1.3</v>
      </c>
      <c r="M84">
        <f>TPDDL_EOD!AC84+TPDDL_EOD!AD84</f>
        <v>7.52</v>
      </c>
      <c r="N84">
        <f t="shared" si="6"/>
        <v>39.42</v>
      </c>
      <c r="O84" s="154">
        <f t="shared" si="7"/>
        <v>0.17999999999999972</v>
      </c>
      <c r="P84">
        <v>9.4968591723687457</v>
      </c>
      <c r="Q84">
        <v>21.2</v>
      </c>
      <c r="R84">
        <v>0</v>
      </c>
      <c r="S84">
        <v>1.3119823554717256</v>
      </c>
      <c r="T84">
        <v>7.5911584721595275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9.4</v>
      </c>
      <c r="J85">
        <f>BYPL_EOD!AC85+BYPL_EOD!AD85</f>
        <v>21.2</v>
      </c>
      <c r="K85">
        <f>MES_EOD!AC85+MES_EOD!AD85</f>
        <v>0</v>
      </c>
      <c r="L85">
        <f>NDMC_EOD!AC85+NDMC_EOD!AD85</f>
        <v>1.3</v>
      </c>
      <c r="M85">
        <f>TPDDL_EOD!AC85+TPDDL_EOD!AD85</f>
        <v>7.52</v>
      </c>
      <c r="N85">
        <f t="shared" si="6"/>
        <v>39.42</v>
      </c>
      <c r="O85" s="154">
        <f t="shared" si="7"/>
        <v>0.17999999999999972</v>
      </c>
      <c r="P85">
        <v>9.4968591723687457</v>
      </c>
      <c r="Q85">
        <v>21.2</v>
      </c>
      <c r="R85">
        <v>0</v>
      </c>
      <c r="S85">
        <v>1.3119823554717256</v>
      </c>
      <c r="T85">
        <v>7.5911584721595275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16.149999999999999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39.06</v>
      </c>
      <c r="O86" s="154">
        <f t="shared" si="7"/>
        <v>0.53999999999999915</v>
      </c>
      <c r="P86">
        <v>16.373271889400918</v>
      </c>
      <c r="Q86">
        <v>8.9622119815668206</v>
      </c>
      <c r="R86">
        <v>0</v>
      </c>
      <c r="S86">
        <v>2.0986175115207373</v>
      </c>
      <c r="T86">
        <v>12.16589861751152</v>
      </c>
      <c r="U86" s="156">
        <f t="shared" si="8"/>
        <v>39.599999999999994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0.93439999999999845</v>
      </c>
      <c r="E99" s="156">
        <f t="shared" si="12"/>
        <v>0</v>
      </c>
      <c r="F99" s="156">
        <f t="shared" si="12"/>
        <v>2.016</v>
      </c>
      <c r="G99" s="156">
        <f t="shared" si="12"/>
        <v>0.93439999999999845</v>
      </c>
      <c r="H99" s="156"/>
      <c r="I99" s="156">
        <f t="shared" si="12"/>
        <v>0.34701000000000037</v>
      </c>
      <c r="J99" s="156">
        <f t="shared" si="12"/>
        <v>0.25924000000000025</v>
      </c>
      <c r="K99" s="156">
        <f t="shared" si="12"/>
        <v>0</v>
      </c>
      <c r="L99" s="156">
        <f t="shared" si="12"/>
        <v>4.6592499999999933E-2</v>
      </c>
      <c r="M99" s="156">
        <f t="shared" si="12"/>
        <v>0.27013499999999996</v>
      </c>
      <c r="N99" s="156">
        <f t="shared" si="12"/>
        <v>0.92297750000000101</v>
      </c>
      <c r="O99" s="156">
        <f t="shared" si="12"/>
        <v>1.1422500000000011E-2</v>
      </c>
      <c r="P99" s="156">
        <f t="shared" si="12"/>
        <v>0.3516753541414252</v>
      </c>
      <c r="Q99" s="156">
        <f t="shared" si="12"/>
        <v>0.26176935116764599</v>
      </c>
      <c r="R99" s="156">
        <f t="shared" si="12"/>
        <v>0</v>
      </c>
      <c r="S99" s="156">
        <f t="shared" si="12"/>
        <v>4.7213580782894733E-2</v>
      </c>
      <c r="T99" s="156">
        <f t="shared" si="12"/>
        <v>0.27374171390803359</v>
      </c>
      <c r="U99" s="156">
        <f t="shared" si="12"/>
        <v>0.93439999999999845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50.02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50.02</v>
      </c>
    </row>
    <row r="4" spans="1:7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</row>
    <row r="5" spans="1:7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</row>
    <row r="6" spans="1:7">
      <c r="A6" s="8" t="s">
        <v>48</v>
      </c>
      <c r="B6" s="8">
        <v>49.97</v>
      </c>
      <c r="C6" s="8">
        <f t="shared" si="0"/>
        <v>1</v>
      </c>
      <c r="D6" s="8">
        <f t="shared" si="1"/>
        <v>0</v>
      </c>
      <c r="F6" s="8">
        <f t="shared" si="2"/>
        <v>49.97</v>
      </c>
    </row>
    <row r="7" spans="1:7">
      <c r="A7" s="8" t="s">
        <v>49</v>
      </c>
      <c r="B7" s="8">
        <v>49.97</v>
      </c>
      <c r="C7" s="8">
        <f t="shared" si="0"/>
        <v>1</v>
      </c>
      <c r="D7" s="8">
        <f t="shared" si="1"/>
        <v>0</v>
      </c>
      <c r="F7" s="8">
        <f t="shared" si="2"/>
        <v>49.97</v>
      </c>
    </row>
    <row r="8" spans="1:7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</row>
    <row r="9" spans="1:7">
      <c r="A9" s="8" t="s">
        <v>51</v>
      </c>
      <c r="B9" s="8">
        <v>49.98</v>
      </c>
      <c r="C9" s="8">
        <f t="shared" si="0"/>
        <v>1</v>
      </c>
      <c r="D9" s="8">
        <f t="shared" si="1"/>
        <v>0</v>
      </c>
      <c r="F9" s="8">
        <f t="shared" si="2"/>
        <v>49.98</v>
      </c>
    </row>
    <row r="10" spans="1:7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</row>
    <row r="11" spans="1:7">
      <c r="A11" s="8" t="s">
        <v>53</v>
      </c>
      <c r="B11" s="8">
        <v>49.94</v>
      </c>
      <c r="C11" s="8">
        <f t="shared" si="0"/>
        <v>1</v>
      </c>
      <c r="D11" s="8">
        <f t="shared" si="1"/>
        <v>0</v>
      </c>
      <c r="F11" s="8">
        <f t="shared" si="2"/>
        <v>49.94</v>
      </c>
    </row>
    <row r="12" spans="1:7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</row>
    <row r="13" spans="1:7">
      <c r="A13" s="8" t="s">
        <v>55</v>
      </c>
      <c r="B13" s="8">
        <v>49.93</v>
      </c>
      <c r="C13" s="8">
        <f t="shared" si="0"/>
        <v>1</v>
      </c>
      <c r="D13" s="8">
        <f t="shared" si="1"/>
        <v>0</v>
      </c>
      <c r="F13" s="8">
        <f t="shared" si="2"/>
        <v>49.93</v>
      </c>
    </row>
    <row r="14" spans="1:7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</row>
    <row r="15" spans="1:7">
      <c r="A15" s="8" t="s">
        <v>57</v>
      </c>
      <c r="B15" s="8">
        <v>49.93</v>
      </c>
      <c r="C15" s="8">
        <f t="shared" si="0"/>
        <v>1</v>
      </c>
      <c r="D15" s="8">
        <f t="shared" si="1"/>
        <v>0</v>
      </c>
      <c r="F15" s="8">
        <f t="shared" si="2"/>
        <v>49.93</v>
      </c>
    </row>
    <row r="16" spans="1:7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</row>
    <row r="17" spans="1:6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49.92</v>
      </c>
      <c r="C19" s="8">
        <f t="shared" si="0"/>
        <v>1</v>
      </c>
      <c r="D19" s="8">
        <f t="shared" si="1"/>
        <v>0</v>
      </c>
      <c r="F19" s="8">
        <f t="shared" si="2"/>
        <v>49.92</v>
      </c>
    </row>
    <row r="20" spans="1:6">
      <c r="A20" s="8" t="s">
        <v>62</v>
      </c>
      <c r="B20" s="8">
        <v>49.95</v>
      </c>
      <c r="C20" s="8">
        <f t="shared" si="0"/>
        <v>1</v>
      </c>
      <c r="D20" s="8">
        <f t="shared" si="1"/>
        <v>0</v>
      </c>
      <c r="F20" s="8">
        <f t="shared" si="2"/>
        <v>49.95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50.04</v>
      </c>
      <c r="C24" s="8">
        <f t="shared" si="0"/>
        <v>1</v>
      </c>
      <c r="D24" s="8">
        <f t="shared" si="1"/>
        <v>0</v>
      </c>
      <c r="F24" s="8">
        <f t="shared" si="2"/>
        <v>50.04</v>
      </c>
    </row>
    <row r="25" spans="1:6">
      <c r="A25" s="8" t="s">
        <v>67</v>
      </c>
      <c r="B25" s="8">
        <v>50.02</v>
      </c>
      <c r="C25" s="8">
        <f t="shared" si="0"/>
        <v>1</v>
      </c>
      <c r="D25" s="8">
        <f t="shared" si="1"/>
        <v>0</v>
      </c>
      <c r="F25" s="8">
        <f t="shared" si="2"/>
        <v>50.02</v>
      </c>
    </row>
    <row r="26" spans="1:6">
      <c r="A26" s="8" t="s">
        <v>68</v>
      </c>
      <c r="B26" s="8">
        <v>49.97</v>
      </c>
      <c r="C26" s="8">
        <f t="shared" si="0"/>
        <v>1</v>
      </c>
      <c r="D26" s="8">
        <f t="shared" si="1"/>
        <v>0</v>
      </c>
      <c r="F26" s="8">
        <f t="shared" si="2"/>
        <v>49.97</v>
      </c>
    </row>
    <row r="27" spans="1:6">
      <c r="A27" s="8" t="s">
        <v>69</v>
      </c>
      <c r="B27" s="8">
        <v>50.06</v>
      </c>
      <c r="C27" s="8">
        <f t="shared" si="0"/>
        <v>1</v>
      </c>
      <c r="D27" s="8">
        <f t="shared" si="1"/>
        <v>0</v>
      </c>
      <c r="F27" s="8">
        <f t="shared" si="2"/>
        <v>50.06</v>
      </c>
    </row>
    <row r="28" spans="1:6">
      <c r="A28" s="8" t="s">
        <v>70</v>
      </c>
      <c r="B28" s="8">
        <v>49.94</v>
      </c>
      <c r="C28" s="8">
        <f t="shared" si="0"/>
        <v>1</v>
      </c>
      <c r="D28" s="8">
        <f t="shared" si="1"/>
        <v>0</v>
      </c>
      <c r="F28" s="8">
        <f t="shared" si="2"/>
        <v>49.94</v>
      </c>
    </row>
    <row r="29" spans="1:6">
      <c r="A29" s="8" t="s">
        <v>71</v>
      </c>
      <c r="B29" s="8">
        <v>49.94</v>
      </c>
      <c r="C29" s="8">
        <f t="shared" si="0"/>
        <v>1</v>
      </c>
      <c r="D29" s="8">
        <f t="shared" si="1"/>
        <v>0</v>
      </c>
      <c r="F29" s="8">
        <f t="shared" si="2"/>
        <v>49.94</v>
      </c>
    </row>
    <row r="30" spans="1:6">
      <c r="A30" s="8" t="s">
        <v>72</v>
      </c>
      <c r="B30" s="8">
        <v>49.95</v>
      </c>
      <c r="C30" s="8">
        <f t="shared" si="0"/>
        <v>1</v>
      </c>
      <c r="D30" s="8">
        <f t="shared" si="1"/>
        <v>0</v>
      </c>
      <c r="F30" s="8">
        <f t="shared" si="2"/>
        <v>49.95</v>
      </c>
    </row>
    <row r="31" spans="1:6">
      <c r="A31" s="8" t="s">
        <v>73</v>
      </c>
      <c r="B31" s="8">
        <v>50.05</v>
      </c>
      <c r="C31" s="8">
        <f t="shared" si="0"/>
        <v>1</v>
      </c>
      <c r="D31" s="8">
        <f t="shared" si="1"/>
        <v>0</v>
      </c>
      <c r="F31" s="8">
        <f t="shared" si="2"/>
        <v>50.05</v>
      </c>
    </row>
    <row r="32" spans="1:6">
      <c r="A32" s="8" t="s">
        <v>74</v>
      </c>
      <c r="B32" s="8">
        <v>49.98</v>
      </c>
      <c r="C32" s="8">
        <f t="shared" si="0"/>
        <v>1</v>
      </c>
      <c r="D32" s="8">
        <f t="shared" si="1"/>
        <v>0</v>
      </c>
      <c r="F32" s="8">
        <f t="shared" si="2"/>
        <v>49.98</v>
      </c>
    </row>
    <row r="33" spans="1:6">
      <c r="A33" s="8" t="s">
        <v>75</v>
      </c>
      <c r="B33" s="8">
        <v>50</v>
      </c>
      <c r="C33" s="8">
        <f t="shared" si="0"/>
        <v>1</v>
      </c>
      <c r="D33" s="8">
        <f t="shared" si="1"/>
        <v>0</v>
      </c>
      <c r="F33" s="8">
        <f t="shared" si="2"/>
        <v>50</v>
      </c>
    </row>
    <row r="34" spans="1:6">
      <c r="A34" s="8" t="s">
        <v>76</v>
      </c>
      <c r="B34" s="8">
        <v>50.03</v>
      </c>
      <c r="C34" s="8">
        <f t="shared" si="0"/>
        <v>1</v>
      </c>
      <c r="D34" s="8">
        <f t="shared" si="1"/>
        <v>0</v>
      </c>
      <c r="F34" s="8">
        <f t="shared" si="2"/>
        <v>50.03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</row>
    <row r="37" spans="1:6">
      <c r="A37" s="8" t="s">
        <v>79</v>
      </c>
      <c r="B37" s="8">
        <v>49.98</v>
      </c>
      <c r="C37" s="8">
        <f t="shared" si="0"/>
        <v>1</v>
      </c>
      <c r="D37" s="8">
        <f t="shared" si="1"/>
        <v>0</v>
      </c>
      <c r="F37" s="8">
        <f t="shared" si="2"/>
        <v>49.98</v>
      </c>
    </row>
    <row r="38" spans="1:6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</row>
    <row r="39" spans="1:6">
      <c r="A39" s="8" t="s">
        <v>81</v>
      </c>
      <c r="B39" s="8">
        <v>50.01</v>
      </c>
      <c r="C39" s="8">
        <f t="shared" si="0"/>
        <v>1</v>
      </c>
      <c r="D39" s="8">
        <f t="shared" si="1"/>
        <v>0</v>
      </c>
      <c r="F39" s="8">
        <f t="shared" si="2"/>
        <v>50.01</v>
      </c>
    </row>
    <row r="40" spans="1:6">
      <c r="A40" s="8" t="s">
        <v>82</v>
      </c>
      <c r="B40" s="8">
        <v>49.99</v>
      </c>
      <c r="C40" s="8">
        <f t="shared" si="0"/>
        <v>1</v>
      </c>
      <c r="D40" s="8">
        <f t="shared" si="1"/>
        <v>0</v>
      </c>
      <c r="F40" s="8">
        <f t="shared" si="2"/>
        <v>49.99</v>
      </c>
    </row>
    <row r="41" spans="1:6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</row>
    <row r="42" spans="1:6">
      <c r="A42" s="8" t="s">
        <v>84</v>
      </c>
      <c r="B42" s="8">
        <v>49.99</v>
      </c>
      <c r="C42" s="8">
        <f t="shared" si="0"/>
        <v>1</v>
      </c>
      <c r="D42" s="8">
        <f t="shared" si="1"/>
        <v>0</v>
      </c>
      <c r="F42" s="8">
        <f t="shared" si="2"/>
        <v>49.99</v>
      </c>
    </row>
    <row r="43" spans="1:6">
      <c r="A43" s="8" t="s">
        <v>85</v>
      </c>
      <c r="B43" s="8">
        <v>49.97</v>
      </c>
      <c r="C43" s="8">
        <f t="shared" si="0"/>
        <v>1</v>
      </c>
      <c r="D43" s="8">
        <f t="shared" si="1"/>
        <v>0</v>
      </c>
      <c r="F43" s="8">
        <f t="shared" si="2"/>
        <v>49.97</v>
      </c>
    </row>
    <row r="44" spans="1:6">
      <c r="A44" s="8" t="s">
        <v>86</v>
      </c>
      <c r="B44" s="8">
        <v>50.01</v>
      </c>
      <c r="C44" s="8">
        <f t="shared" si="0"/>
        <v>1</v>
      </c>
      <c r="D44" s="8">
        <f t="shared" si="1"/>
        <v>0</v>
      </c>
      <c r="F44" s="8">
        <f t="shared" si="2"/>
        <v>50.01</v>
      </c>
    </row>
    <row r="45" spans="1:6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</row>
    <row r="46" spans="1:6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</row>
    <row r="47" spans="1:6">
      <c r="A47" s="8" t="s">
        <v>89</v>
      </c>
      <c r="B47" s="8">
        <v>49.92</v>
      </c>
      <c r="C47" s="8">
        <f t="shared" si="0"/>
        <v>1</v>
      </c>
      <c r="D47" s="8">
        <f t="shared" si="1"/>
        <v>0</v>
      </c>
      <c r="F47" s="8">
        <f t="shared" si="2"/>
        <v>49.92</v>
      </c>
    </row>
    <row r="48" spans="1:6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</row>
    <row r="49" spans="1:6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</row>
    <row r="50" spans="1:6">
      <c r="A50" s="8" t="s">
        <v>92</v>
      </c>
      <c r="B50" s="8">
        <v>50.01</v>
      </c>
      <c r="C50" s="8">
        <f t="shared" si="0"/>
        <v>1</v>
      </c>
      <c r="D50" s="8">
        <f t="shared" si="1"/>
        <v>0</v>
      </c>
      <c r="F50" s="8">
        <f t="shared" si="2"/>
        <v>50.01</v>
      </c>
    </row>
    <row r="51" spans="1:6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49.98</v>
      </c>
      <c r="C54" s="8">
        <f t="shared" si="0"/>
        <v>1</v>
      </c>
      <c r="D54" s="8">
        <f t="shared" si="1"/>
        <v>0</v>
      </c>
      <c r="F54" s="8">
        <f t="shared" si="2"/>
        <v>49.98</v>
      </c>
    </row>
    <row r="55" spans="1:6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</row>
    <row r="56" spans="1:6">
      <c r="A56" s="8" t="s">
        <v>98</v>
      </c>
      <c r="B56" s="8">
        <v>50.16</v>
      </c>
      <c r="C56" s="8">
        <f t="shared" si="0"/>
        <v>1</v>
      </c>
      <c r="D56" s="8">
        <f t="shared" si="1"/>
        <v>0</v>
      </c>
      <c r="F56" s="8">
        <f t="shared" si="2"/>
        <v>50.16</v>
      </c>
    </row>
    <row r="57" spans="1:6">
      <c r="A57" s="8" t="s">
        <v>99</v>
      </c>
      <c r="B57" s="8">
        <v>50.16</v>
      </c>
      <c r="C57" s="8">
        <f t="shared" si="0"/>
        <v>1</v>
      </c>
      <c r="D57" s="8">
        <f t="shared" si="1"/>
        <v>0</v>
      </c>
      <c r="F57" s="8">
        <f t="shared" si="2"/>
        <v>50.16</v>
      </c>
    </row>
    <row r="58" spans="1:6">
      <c r="A58" s="8" t="s">
        <v>100</v>
      </c>
      <c r="B58" s="8">
        <v>50.09</v>
      </c>
      <c r="C58" s="8">
        <f t="shared" si="0"/>
        <v>1</v>
      </c>
      <c r="D58" s="8">
        <f t="shared" si="1"/>
        <v>0</v>
      </c>
      <c r="F58" s="8">
        <f t="shared" si="2"/>
        <v>50.09</v>
      </c>
    </row>
    <row r="59" spans="1:6">
      <c r="A59" s="8" t="s">
        <v>101</v>
      </c>
      <c r="B59" s="8">
        <v>50.14</v>
      </c>
      <c r="C59" s="8">
        <f t="shared" si="0"/>
        <v>1</v>
      </c>
      <c r="D59" s="8">
        <f t="shared" si="1"/>
        <v>0</v>
      </c>
      <c r="F59" s="8">
        <f t="shared" si="2"/>
        <v>50.14</v>
      </c>
    </row>
    <row r="60" spans="1:6">
      <c r="A60" s="8" t="s">
        <v>102</v>
      </c>
      <c r="B60" s="8">
        <v>50.06</v>
      </c>
      <c r="C60" s="8">
        <f t="shared" si="0"/>
        <v>1</v>
      </c>
      <c r="D60" s="8">
        <f t="shared" si="1"/>
        <v>0</v>
      </c>
      <c r="F60" s="8">
        <f t="shared" si="2"/>
        <v>50.06</v>
      </c>
    </row>
    <row r="61" spans="1:6">
      <c r="A61" s="8" t="s">
        <v>103</v>
      </c>
      <c r="B61" s="8">
        <v>50.03</v>
      </c>
      <c r="C61" s="8">
        <f t="shared" si="0"/>
        <v>1</v>
      </c>
      <c r="D61" s="8">
        <f t="shared" si="1"/>
        <v>0</v>
      </c>
      <c r="F61" s="8">
        <f t="shared" si="2"/>
        <v>50.03</v>
      </c>
    </row>
    <row r="62" spans="1:6">
      <c r="A62" s="8" t="s">
        <v>104</v>
      </c>
      <c r="B62" s="8">
        <v>50.01</v>
      </c>
      <c r="C62" s="8">
        <f t="shared" si="0"/>
        <v>1</v>
      </c>
      <c r="D62" s="8">
        <f t="shared" si="1"/>
        <v>0</v>
      </c>
      <c r="F62" s="8">
        <f t="shared" si="2"/>
        <v>50.01</v>
      </c>
    </row>
    <row r="63" spans="1:6">
      <c r="A63" s="8" t="s">
        <v>105</v>
      </c>
      <c r="B63" s="8">
        <v>50.07</v>
      </c>
      <c r="C63" s="8">
        <f t="shared" si="0"/>
        <v>1</v>
      </c>
      <c r="D63" s="8">
        <f t="shared" si="1"/>
        <v>0</v>
      </c>
      <c r="F63" s="8">
        <f t="shared" si="2"/>
        <v>50.07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50.08</v>
      </c>
      <c r="C65" s="8">
        <f t="shared" si="0"/>
        <v>1</v>
      </c>
      <c r="D65" s="8">
        <f t="shared" si="1"/>
        <v>0</v>
      </c>
      <c r="F65" s="8">
        <f t="shared" si="2"/>
        <v>50.08</v>
      </c>
    </row>
    <row r="66" spans="1:6">
      <c r="A66" s="8" t="s">
        <v>108</v>
      </c>
      <c r="B66" s="8">
        <v>50</v>
      </c>
      <c r="C66" s="8">
        <f t="shared" si="0"/>
        <v>1</v>
      </c>
      <c r="D66" s="8">
        <f t="shared" si="1"/>
        <v>0</v>
      </c>
      <c r="F66" s="8">
        <f t="shared" si="2"/>
        <v>50</v>
      </c>
    </row>
    <row r="67" spans="1:6">
      <c r="A67" s="8" t="s">
        <v>109</v>
      </c>
      <c r="B67" s="8">
        <v>50.04</v>
      </c>
      <c r="C67" s="8">
        <f t="shared" si="0"/>
        <v>1</v>
      </c>
      <c r="D67" s="8">
        <f t="shared" si="1"/>
        <v>0</v>
      </c>
      <c r="F67" s="8">
        <f t="shared" si="2"/>
        <v>50.04</v>
      </c>
    </row>
    <row r="68" spans="1:6">
      <c r="A68" s="8" t="s">
        <v>110</v>
      </c>
      <c r="B68" s="8">
        <v>49.99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49.99</v>
      </c>
    </row>
    <row r="69" spans="1:6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</row>
    <row r="70" spans="1:6">
      <c r="A70" s="8" t="s">
        <v>112</v>
      </c>
      <c r="B70" s="8">
        <v>49.97</v>
      </c>
      <c r="C70" s="8">
        <f t="shared" si="3"/>
        <v>1</v>
      </c>
      <c r="D70" s="8">
        <f t="shared" si="4"/>
        <v>0</v>
      </c>
      <c r="F70" s="8">
        <f t="shared" si="5"/>
        <v>49.97</v>
      </c>
    </row>
    <row r="71" spans="1:6">
      <c r="A71" s="8" t="s">
        <v>113</v>
      </c>
      <c r="B71" s="8">
        <v>50.05</v>
      </c>
      <c r="C71" s="8">
        <f t="shared" si="3"/>
        <v>1</v>
      </c>
      <c r="D71" s="8">
        <f t="shared" si="4"/>
        <v>0</v>
      </c>
      <c r="F71" s="8">
        <f t="shared" si="5"/>
        <v>50.05</v>
      </c>
    </row>
    <row r="72" spans="1:6">
      <c r="A72" s="8" t="s">
        <v>114</v>
      </c>
      <c r="B72" s="8">
        <v>50.03</v>
      </c>
      <c r="C72" s="8">
        <f t="shared" si="3"/>
        <v>1</v>
      </c>
      <c r="D72" s="8">
        <f t="shared" si="4"/>
        <v>0</v>
      </c>
      <c r="F72" s="8">
        <f t="shared" si="5"/>
        <v>50.03</v>
      </c>
    </row>
    <row r="73" spans="1:6">
      <c r="A73" s="8" t="s">
        <v>115</v>
      </c>
      <c r="B73" s="8">
        <v>50.05</v>
      </c>
      <c r="C73" s="8">
        <f t="shared" si="3"/>
        <v>1</v>
      </c>
      <c r="D73" s="8">
        <f t="shared" si="4"/>
        <v>0</v>
      </c>
      <c r="F73" s="8">
        <f t="shared" si="5"/>
        <v>50.05</v>
      </c>
    </row>
    <row r="74" spans="1:6">
      <c r="A74" s="8" t="s">
        <v>116</v>
      </c>
      <c r="B74" s="8">
        <v>50.01</v>
      </c>
      <c r="C74" s="8">
        <f t="shared" si="3"/>
        <v>1</v>
      </c>
      <c r="D74" s="8">
        <f t="shared" si="4"/>
        <v>0</v>
      </c>
      <c r="F74" s="8">
        <f t="shared" si="5"/>
        <v>50.01</v>
      </c>
    </row>
    <row r="75" spans="1:6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</row>
    <row r="76" spans="1:6">
      <c r="A76" s="8" t="s">
        <v>118</v>
      </c>
      <c r="B76" s="8">
        <v>49.95</v>
      </c>
      <c r="C76" s="8">
        <f t="shared" si="3"/>
        <v>1</v>
      </c>
      <c r="D76" s="8">
        <f t="shared" si="4"/>
        <v>0</v>
      </c>
      <c r="F76" s="8">
        <f t="shared" si="5"/>
        <v>49.95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49.97</v>
      </c>
      <c r="C78" s="8">
        <f t="shared" si="3"/>
        <v>1</v>
      </c>
      <c r="D78" s="8">
        <f t="shared" si="4"/>
        <v>0</v>
      </c>
      <c r="F78" s="8">
        <f t="shared" si="5"/>
        <v>49.97</v>
      </c>
    </row>
    <row r="79" spans="1:6">
      <c r="A79" s="8" t="s">
        <v>121</v>
      </c>
      <c r="B79" s="8">
        <v>49.99</v>
      </c>
      <c r="C79" s="8">
        <f t="shared" si="3"/>
        <v>1</v>
      </c>
      <c r="D79" s="8">
        <f t="shared" si="4"/>
        <v>0</v>
      </c>
      <c r="F79" s="8">
        <f t="shared" si="5"/>
        <v>49.99</v>
      </c>
    </row>
    <row r="80" spans="1:6">
      <c r="A80" s="8" t="s">
        <v>122</v>
      </c>
      <c r="B80" s="8">
        <v>49.93</v>
      </c>
      <c r="C80" s="8">
        <f t="shared" si="3"/>
        <v>1</v>
      </c>
      <c r="D80" s="8">
        <f t="shared" si="4"/>
        <v>0</v>
      </c>
      <c r="F80" s="8">
        <f t="shared" si="5"/>
        <v>49.93</v>
      </c>
    </row>
    <row r="81" spans="1:6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</row>
    <row r="82" spans="1:6">
      <c r="A82" s="8" t="s">
        <v>124</v>
      </c>
      <c r="B82" s="8">
        <v>50.02</v>
      </c>
      <c r="C82" s="8">
        <f t="shared" si="3"/>
        <v>1</v>
      </c>
      <c r="D82" s="8">
        <f t="shared" si="4"/>
        <v>0</v>
      </c>
      <c r="F82" s="8">
        <f t="shared" si="5"/>
        <v>50.02</v>
      </c>
    </row>
    <row r="83" spans="1:6">
      <c r="A83" s="8" t="s">
        <v>125</v>
      </c>
      <c r="B83" s="8">
        <v>49.88</v>
      </c>
      <c r="C83" s="8">
        <f t="shared" si="3"/>
        <v>1</v>
      </c>
      <c r="D83" s="8">
        <f t="shared" si="4"/>
        <v>0</v>
      </c>
      <c r="F83" s="8">
        <f t="shared" si="5"/>
        <v>49.88</v>
      </c>
    </row>
    <row r="84" spans="1:6">
      <c r="A84" s="8" t="s">
        <v>126</v>
      </c>
      <c r="B84" s="8">
        <v>49.93</v>
      </c>
      <c r="C84" s="8">
        <f t="shared" si="3"/>
        <v>1</v>
      </c>
      <c r="D84" s="8">
        <f t="shared" si="4"/>
        <v>0</v>
      </c>
      <c r="F84" s="8">
        <f t="shared" si="5"/>
        <v>49.93</v>
      </c>
    </row>
    <row r="85" spans="1:6">
      <c r="A85" s="8" t="s">
        <v>127</v>
      </c>
      <c r="B85" s="8">
        <v>49.93</v>
      </c>
      <c r="C85" s="8">
        <f t="shared" si="3"/>
        <v>1</v>
      </c>
      <c r="D85" s="8">
        <f t="shared" si="4"/>
        <v>0</v>
      </c>
      <c r="F85" s="8">
        <f t="shared" si="5"/>
        <v>49.93</v>
      </c>
    </row>
    <row r="86" spans="1:6">
      <c r="A86" s="8" t="s">
        <v>128</v>
      </c>
      <c r="B86" s="8">
        <v>49.99</v>
      </c>
      <c r="C86" s="8">
        <f t="shared" si="3"/>
        <v>1</v>
      </c>
      <c r="D86" s="8">
        <f t="shared" si="4"/>
        <v>0</v>
      </c>
      <c r="F86" s="8">
        <f t="shared" si="5"/>
        <v>49.99</v>
      </c>
    </row>
    <row r="87" spans="1:6">
      <c r="A87" s="8" t="s">
        <v>129</v>
      </c>
      <c r="B87" s="8">
        <v>49.95</v>
      </c>
      <c r="C87" s="8">
        <f t="shared" si="3"/>
        <v>1</v>
      </c>
      <c r="D87" s="8">
        <f t="shared" si="4"/>
        <v>0</v>
      </c>
      <c r="F87" s="8">
        <f t="shared" si="5"/>
        <v>49.95</v>
      </c>
    </row>
    <row r="88" spans="1:6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</row>
    <row r="89" spans="1:6">
      <c r="A89" s="8" t="s">
        <v>131</v>
      </c>
      <c r="B89" s="8">
        <v>50.04</v>
      </c>
      <c r="C89" s="8">
        <f t="shared" si="3"/>
        <v>1</v>
      </c>
      <c r="D89" s="8">
        <f t="shared" si="4"/>
        <v>0</v>
      </c>
      <c r="F89" s="8">
        <f t="shared" si="5"/>
        <v>50.04</v>
      </c>
    </row>
    <row r="90" spans="1:6">
      <c r="A90" s="8" t="s">
        <v>132</v>
      </c>
      <c r="B90" s="8">
        <v>50.07</v>
      </c>
      <c r="C90" s="8">
        <f t="shared" si="3"/>
        <v>1</v>
      </c>
      <c r="D90" s="8">
        <f t="shared" si="4"/>
        <v>0</v>
      </c>
      <c r="F90" s="8">
        <f t="shared" si="5"/>
        <v>50.07</v>
      </c>
    </row>
    <row r="91" spans="1:6">
      <c r="A91" s="8" t="s">
        <v>133</v>
      </c>
      <c r="B91" s="8">
        <v>50.04</v>
      </c>
      <c r="C91" s="8">
        <f t="shared" si="3"/>
        <v>1</v>
      </c>
      <c r="D91" s="8">
        <f t="shared" si="4"/>
        <v>0</v>
      </c>
      <c r="F91" s="8">
        <f t="shared" si="5"/>
        <v>50.04</v>
      </c>
    </row>
    <row r="92" spans="1:6">
      <c r="A92" s="8" t="s">
        <v>134</v>
      </c>
      <c r="B92" s="8">
        <v>50.04</v>
      </c>
      <c r="C92" s="8">
        <f t="shared" si="3"/>
        <v>1</v>
      </c>
      <c r="D92" s="8">
        <f t="shared" si="4"/>
        <v>0</v>
      </c>
      <c r="F92" s="8">
        <f t="shared" si="5"/>
        <v>50.04</v>
      </c>
    </row>
    <row r="93" spans="1:6">
      <c r="A93" s="8" t="s">
        <v>135</v>
      </c>
      <c r="B93" s="8">
        <v>50.02</v>
      </c>
      <c r="C93" s="8">
        <f t="shared" si="3"/>
        <v>1</v>
      </c>
      <c r="D93" s="8">
        <f t="shared" si="4"/>
        <v>0</v>
      </c>
      <c r="F93" s="8">
        <f t="shared" si="5"/>
        <v>50.02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50.02</v>
      </c>
      <c r="C96" s="8">
        <f t="shared" si="3"/>
        <v>1</v>
      </c>
      <c r="D96" s="8">
        <f t="shared" si="4"/>
        <v>0</v>
      </c>
      <c r="F96" s="8">
        <f t="shared" si="5"/>
        <v>50.02</v>
      </c>
    </row>
    <row r="97" spans="1:6">
      <c r="A97" s="8" t="s">
        <v>139</v>
      </c>
      <c r="B97" s="8">
        <v>50.03</v>
      </c>
      <c r="C97" s="8">
        <f t="shared" si="3"/>
        <v>1</v>
      </c>
      <c r="D97" s="8">
        <f t="shared" si="4"/>
        <v>0</v>
      </c>
      <c r="F97" s="8">
        <f t="shared" si="5"/>
        <v>50.03</v>
      </c>
    </row>
    <row r="98" spans="1:6" ht="13.5" thickBot="1">
      <c r="A98" s="8" t="s">
        <v>140</v>
      </c>
      <c r="B98" s="8">
        <v>50.03</v>
      </c>
      <c r="C98" s="8">
        <f t="shared" si="3"/>
        <v>1</v>
      </c>
      <c r="D98" s="8">
        <f t="shared" si="4"/>
        <v>0</v>
      </c>
      <c r="F98" s="8">
        <f t="shared" si="5"/>
        <v>50.03</v>
      </c>
    </row>
    <row r="99" spans="1:6" ht="13.5" thickBot="1">
      <c r="A99" s="8" t="s">
        <v>175</v>
      </c>
      <c r="B99" s="29">
        <f>AVERAGE(B3:B98)</f>
        <v>50.001875000000005</v>
      </c>
      <c r="C99" s="8">
        <f>SUM(C3:C98)/4000</f>
        <v>2.4E-2</v>
      </c>
      <c r="D99" s="8">
        <f>SUM(D3:D98)</f>
        <v>0</v>
      </c>
      <c r="F99" s="8">
        <f t="shared" si="5"/>
        <v>50.001875000000005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217.57999999999998</v>
      </c>
      <c r="E27">
        <f>BAWANA!AM27</f>
        <v>0</v>
      </c>
      <c r="F27">
        <f t="shared" si="4"/>
        <v>256</v>
      </c>
      <c r="G27">
        <f t="shared" si="5"/>
        <v>217.57999999999998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17.96</v>
      </c>
      <c r="M27">
        <f>TPDDL_EOD!AK27+TPDDL_EOD!AL27</f>
        <v>50</v>
      </c>
      <c r="N27">
        <f t="shared" si="0"/>
        <v>217.58</v>
      </c>
      <c r="O27" s="154">
        <f t="shared" si="1"/>
        <v>0</v>
      </c>
      <c r="P27">
        <v>99.61999999999999</v>
      </c>
      <c r="Q27">
        <v>44.999999999999993</v>
      </c>
      <c r="R27">
        <v>4.9999999999999991</v>
      </c>
      <c r="S27">
        <v>17.959999999999997</v>
      </c>
      <c r="T27">
        <v>49.999999999999993</v>
      </c>
      <c r="U27" s="156">
        <f t="shared" si="2"/>
        <v>217.57999999999998</v>
      </c>
      <c r="V27" s="154">
        <f t="shared" si="3"/>
        <v>0</v>
      </c>
      <c r="Y27">
        <f>BAWANA!AW27+BAWANA!AX27</f>
        <v>32</v>
      </c>
      <c r="Z27">
        <f>BAWANA!BD27+BAWANA!BE27</f>
        <v>20.420000000000002</v>
      </c>
      <c r="AA27">
        <f>BAWANA!X27+BAWANA!Y27</f>
        <v>32</v>
      </c>
      <c r="AB27">
        <f>BAWANA!AE27+BAWANA!AF27</f>
        <v>20.420000000000002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217.57999999999998</v>
      </c>
      <c r="E28">
        <f>BAWANA!AM28</f>
        <v>0</v>
      </c>
      <c r="F28">
        <f t="shared" si="4"/>
        <v>256</v>
      </c>
      <c r="G28">
        <f t="shared" si="5"/>
        <v>217.57999999999998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50</v>
      </c>
      <c r="N28">
        <f t="shared" si="0"/>
        <v>217.58</v>
      </c>
      <c r="O28" s="154">
        <f t="shared" si="1"/>
        <v>0</v>
      </c>
      <c r="P28">
        <v>99.61999999999999</v>
      </c>
      <c r="Q28">
        <v>44.999999999999993</v>
      </c>
      <c r="R28">
        <v>4.9999999999999991</v>
      </c>
      <c r="S28">
        <v>17.959999999999997</v>
      </c>
      <c r="T28">
        <v>49.999999999999993</v>
      </c>
      <c r="U28" s="156">
        <f t="shared" si="2"/>
        <v>217.57999999999998</v>
      </c>
      <c r="V28" s="154">
        <f t="shared" si="3"/>
        <v>0</v>
      </c>
      <c r="Y28">
        <f>BAWANA!AW28+BAWANA!AX28</f>
        <v>32</v>
      </c>
      <c r="Z28">
        <f>BAWANA!BD28+BAWANA!BE28</f>
        <v>20.420000000000002</v>
      </c>
      <c r="AA28">
        <f>BAWANA!X28+BAWANA!Y28</f>
        <v>32</v>
      </c>
      <c r="AB28">
        <f>BAWANA!AE28+BAWANA!AF28</f>
        <v>20.420000000000002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227.58</v>
      </c>
      <c r="E29">
        <f>BAWANA!AM29</f>
        <v>0</v>
      </c>
      <c r="F29">
        <f t="shared" si="4"/>
        <v>256</v>
      </c>
      <c r="G29">
        <f t="shared" si="5"/>
        <v>227.58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50</v>
      </c>
      <c r="N29">
        <f t="shared" si="0"/>
        <v>227.58</v>
      </c>
      <c r="O29" s="154">
        <f t="shared" si="1"/>
        <v>0</v>
      </c>
      <c r="P29">
        <v>99.62</v>
      </c>
      <c r="Q29">
        <v>55</v>
      </c>
      <c r="R29">
        <v>5</v>
      </c>
      <c r="S29">
        <v>17.96</v>
      </c>
      <c r="T29">
        <v>50</v>
      </c>
      <c r="U29" s="156">
        <f t="shared" si="2"/>
        <v>227.58</v>
      </c>
      <c r="V29" s="154">
        <f t="shared" si="3"/>
        <v>0</v>
      </c>
      <c r="Y29">
        <f>BAWANA!AW29+BAWANA!AX29</f>
        <v>32</v>
      </c>
      <c r="Z29">
        <f>BAWANA!BD29+BAWANA!BE29</f>
        <v>10.42</v>
      </c>
      <c r="AA29">
        <f>BAWANA!X29+BAWANA!Y29</f>
        <v>32</v>
      </c>
      <c r="AB29">
        <f>BAWANA!AE29+BAWANA!AF29</f>
        <v>10.42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227.58</v>
      </c>
      <c r="E30">
        <f>BAWANA!AM30</f>
        <v>0</v>
      </c>
      <c r="F30">
        <f t="shared" si="4"/>
        <v>256</v>
      </c>
      <c r="G30">
        <f t="shared" si="5"/>
        <v>227.58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50</v>
      </c>
      <c r="N30">
        <f t="shared" si="0"/>
        <v>227.58</v>
      </c>
      <c r="O30" s="154">
        <f t="shared" si="1"/>
        <v>0</v>
      </c>
      <c r="P30">
        <v>99.62</v>
      </c>
      <c r="Q30">
        <v>55</v>
      </c>
      <c r="R30">
        <v>5</v>
      </c>
      <c r="S30">
        <v>17.96</v>
      </c>
      <c r="T30">
        <v>50</v>
      </c>
      <c r="U30" s="156">
        <f t="shared" si="2"/>
        <v>227.58</v>
      </c>
      <c r="V30" s="154">
        <f t="shared" si="3"/>
        <v>0</v>
      </c>
      <c r="Y30">
        <f>BAWANA!AW30+BAWANA!AX30</f>
        <v>32</v>
      </c>
      <c r="Z30">
        <f>BAWANA!BD30+BAWANA!BE30</f>
        <v>10.42</v>
      </c>
      <c r="AA30">
        <f>BAWANA!X30+BAWANA!Y30</f>
        <v>32</v>
      </c>
      <c r="AB30">
        <f>BAWANA!AE30+BAWANA!AF30</f>
        <v>10.42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277.57600000000002</v>
      </c>
      <c r="E31">
        <f>BAWANA!AM31</f>
        <v>0</v>
      </c>
      <c r="F31">
        <f t="shared" si="4"/>
        <v>256</v>
      </c>
      <c r="G31">
        <f t="shared" si="5"/>
        <v>277.57600000000002</v>
      </c>
      <c r="H31" s="154"/>
      <c r="I31">
        <f>BRPL_EOD!AK31+BRPL_EOD!AL31</f>
        <v>149.62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50</v>
      </c>
      <c r="N31">
        <f t="shared" si="0"/>
        <v>277.58000000000004</v>
      </c>
      <c r="O31" s="154">
        <f t="shared" si="1"/>
        <v>-4.0000000000190994E-3</v>
      </c>
      <c r="P31">
        <v>149.61784393688305</v>
      </c>
      <c r="Q31">
        <v>54.99920743569421</v>
      </c>
      <c r="R31">
        <v>4.9999279486994741</v>
      </c>
      <c r="S31">
        <v>17.959741191728511</v>
      </c>
      <c r="T31">
        <v>49.999279486994737</v>
      </c>
      <c r="U31" s="156">
        <f t="shared" si="2"/>
        <v>277.57600000000002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277.57600000000002</v>
      </c>
      <c r="E32">
        <f>BAWANA!AM32</f>
        <v>0</v>
      </c>
      <c r="F32">
        <f t="shared" si="4"/>
        <v>256</v>
      </c>
      <c r="G32">
        <f t="shared" si="5"/>
        <v>277.57600000000002</v>
      </c>
      <c r="H32" s="154"/>
      <c r="I32">
        <f>BRPL_EOD!AK32+BRPL_EOD!AL32</f>
        <v>149.62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50</v>
      </c>
      <c r="N32">
        <f t="shared" si="0"/>
        <v>277.58000000000004</v>
      </c>
      <c r="O32" s="154">
        <f t="shared" si="1"/>
        <v>-4.0000000000190994E-3</v>
      </c>
      <c r="P32">
        <v>149.61784393688305</v>
      </c>
      <c r="Q32">
        <v>54.99920743569421</v>
      </c>
      <c r="R32">
        <v>4.9999279486994741</v>
      </c>
      <c r="S32">
        <v>17.959741191728511</v>
      </c>
      <c r="T32">
        <v>49.999279486994737</v>
      </c>
      <c r="U32" s="156">
        <f t="shared" si="2"/>
        <v>277.57600000000002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142.78</v>
      </c>
      <c r="J33">
        <f>BYPL_EOD!AK33+BYPL_EOD!AL33</f>
        <v>55</v>
      </c>
      <c r="K33">
        <f>MES_EOD!AK33+MES_EOD!AL33</f>
        <v>22.26</v>
      </c>
      <c r="L33">
        <f>NDMC_EOD!AK33+NDMC_EOD!AL33</f>
        <v>17.96</v>
      </c>
      <c r="M33">
        <f>TPDDL_EOD!AK33+TPDDL_EOD!AL33</f>
        <v>50</v>
      </c>
      <c r="N33">
        <f t="shared" si="0"/>
        <v>288</v>
      </c>
      <c r="O33" s="154">
        <f t="shared" si="1"/>
        <v>0</v>
      </c>
      <c r="P33">
        <v>142.78</v>
      </c>
      <c r="Q33">
        <v>55</v>
      </c>
      <c r="R33">
        <v>22.26</v>
      </c>
      <c r="S33">
        <v>17.96</v>
      </c>
      <c r="T33">
        <v>50</v>
      </c>
      <c r="U33" s="156">
        <f t="shared" si="2"/>
        <v>288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142.16999999999999</v>
      </c>
      <c r="J34">
        <f>BYPL_EOD!AK34+BYPL_EOD!AL34</f>
        <v>55</v>
      </c>
      <c r="K34">
        <f>MES_EOD!AK34+MES_EOD!AL34</f>
        <v>22.87</v>
      </c>
      <c r="L34">
        <f>NDMC_EOD!AK34+NDMC_EOD!AL34</f>
        <v>17.96</v>
      </c>
      <c r="M34">
        <f>TPDDL_EOD!AK34+TPDDL_EOD!AL34</f>
        <v>50</v>
      </c>
      <c r="N34">
        <f t="shared" si="0"/>
        <v>288</v>
      </c>
      <c r="O34" s="154">
        <f t="shared" si="1"/>
        <v>0</v>
      </c>
      <c r="P34">
        <v>142.16999999999999</v>
      </c>
      <c r="Q34">
        <v>55</v>
      </c>
      <c r="R34">
        <v>22.87</v>
      </c>
      <c r="S34">
        <v>17.96</v>
      </c>
      <c r="T34">
        <v>50</v>
      </c>
      <c r="U34" s="156">
        <f t="shared" si="2"/>
        <v>288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299.57600000000002</v>
      </c>
      <c r="E35">
        <f>BAWANA!AM35</f>
        <v>0</v>
      </c>
      <c r="F35">
        <f t="shared" si="4"/>
        <v>256</v>
      </c>
      <c r="G35">
        <f t="shared" si="5"/>
        <v>299.57600000000002</v>
      </c>
      <c r="H35" s="154"/>
      <c r="I35">
        <f>BRPL_EOD!AK35+BRPL_EOD!AL35</f>
        <v>149.62</v>
      </c>
      <c r="J35">
        <f>BYPL_EOD!AK35+BYPL_EOD!AL35</f>
        <v>55</v>
      </c>
      <c r="K35">
        <f>MES_EOD!AK35+MES_EOD!AL35</f>
        <v>27</v>
      </c>
      <c r="L35">
        <f>NDMC_EOD!AK35+NDMC_EOD!AL35</f>
        <v>17.96</v>
      </c>
      <c r="M35">
        <f>TPDDL_EOD!AK35+TPDDL_EOD!AL35</f>
        <v>50</v>
      </c>
      <c r="N35">
        <f t="shared" si="0"/>
        <v>299.58000000000004</v>
      </c>
      <c r="O35" s="154">
        <f t="shared" si="1"/>
        <v>-4.0000000000190994E-3</v>
      </c>
      <c r="P35">
        <v>149.61800226984445</v>
      </c>
      <c r="Q35">
        <v>54.999265638560651</v>
      </c>
      <c r="R35">
        <v>26.999639495293408</v>
      </c>
      <c r="S35">
        <v>17.959760197609988</v>
      </c>
      <c r="T35">
        <v>49.9993323986915</v>
      </c>
      <c r="U35" s="156">
        <f t="shared" si="2"/>
        <v>299.57600000000002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300.57600000000002</v>
      </c>
      <c r="E36">
        <f>BAWANA!AM36</f>
        <v>0</v>
      </c>
      <c r="F36">
        <f t="shared" si="4"/>
        <v>256</v>
      </c>
      <c r="G36">
        <f t="shared" si="5"/>
        <v>300.57600000000002</v>
      </c>
      <c r="H36" s="154"/>
      <c r="I36">
        <f>BRPL_EOD!AK36+BRPL_EOD!AL36</f>
        <v>149.62</v>
      </c>
      <c r="J36">
        <f>BYPL_EOD!AK36+BYPL_EOD!AL36</f>
        <v>55</v>
      </c>
      <c r="K36">
        <f>MES_EOD!AK36+MES_EOD!AL36</f>
        <v>28</v>
      </c>
      <c r="L36">
        <f>NDMC_EOD!AK36+NDMC_EOD!AL36</f>
        <v>17.96</v>
      </c>
      <c r="M36">
        <f>TPDDL_EOD!AK36+TPDDL_EOD!AL36</f>
        <v>50</v>
      </c>
      <c r="N36">
        <f t="shared" si="0"/>
        <v>300.58000000000004</v>
      </c>
      <c r="O36" s="154">
        <f t="shared" si="1"/>
        <v>-4.0000000000190994E-3</v>
      </c>
      <c r="P36">
        <v>149.61800891609553</v>
      </c>
      <c r="Q36">
        <v>54.999268081708692</v>
      </c>
      <c r="R36">
        <v>27.999627387051699</v>
      </c>
      <c r="S36">
        <v>17.959760995408875</v>
      </c>
      <c r="T36">
        <v>49.999334619735173</v>
      </c>
      <c r="U36" s="156">
        <f t="shared" si="2"/>
        <v>300.57599999999996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54"/>
      <c r="I37">
        <f>BRPL_EOD!AK37+BRPL_EOD!AL37</f>
        <v>141.58000000000001</v>
      </c>
      <c r="J37">
        <f>BYPL_EOD!AK37+BYPL_EOD!AL37</f>
        <v>55</v>
      </c>
      <c r="K37">
        <f>MES_EOD!AK37+MES_EOD!AL37</f>
        <v>23.46</v>
      </c>
      <c r="L37">
        <f>NDMC_EOD!AK37+NDMC_EOD!AL37</f>
        <v>17.96</v>
      </c>
      <c r="M37">
        <f>TPDDL_EOD!AK37+TPDDL_EOD!AL37</f>
        <v>50</v>
      </c>
      <c r="N37">
        <f t="shared" si="0"/>
        <v>288</v>
      </c>
      <c r="O37" s="154">
        <f t="shared" si="1"/>
        <v>0</v>
      </c>
      <c r="P37">
        <v>141.58000000000001</v>
      </c>
      <c r="Q37">
        <v>55</v>
      </c>
      <c r="R37">
        <v>23.46</v>
      </c>
      <c r="S37">
        <v>17.96</v>
      </c>
      <c r="T37">
        <v>50</v>
      </c>
      <c r="U37" s="156">
        <f t="shared" si="2"/>
        <v>288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54"/>
      <c r="I38">
        <f>BRPL_EOD!AK38+BRPL_EOD!AL38</f>
        <v>141</v>
      </c>
      <c r="J38">
        <f>BYPL_EOD!AK38+BYPL_EOD!AL38</f>
        <v>55</v>
      </c>
      <c r="K38">
        <f>MES_EOD!AK38+MES_EOD!AL38</f>
        <v>24.04</v>
      </c>
      <c r="L38">
        <f>NDMC_EOD!AK38+NDMC_EOD!AL38</f>
        <v>17.96</v>
      </c>
      <c r="M38">
        <f>TPDDL_EOD!AK38+TPDDL_EOD!AL38</f>
        <v>50</v>
      </c>
      <c r="N38">
        <f t="shared" si="0"/>
        <v>288</v>
      </c>
      <c r="O38" s="154">
        <f t="shared" si="1"/>
        <v>0</v>
      </c>
      <c r="P38">
        <v>141</v>
      </c>
      <c r="Q38">
        <v>55</v>
      </c>
      <c r="R38">
        <v>24.04</v>
      </c>
      <c r="S38">
        <v>17.96</v>
      </c>
      <c r="T38">
        <v>50</v>
      </c>
      <c r="U38" s="156">
        <f t="shared" si="2"/>
        <v>288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142.16999999999999</v>
      </c>
      <c r="J39">
        <f>BYPL_EOD!AK39+BYPL_EOD!AL39</f>
        <v>55</v>
      </c>
      <c r="K39">
        <f>MES_EOD!AK39+MES_EOD!AL39</f>
        <v>22.87</v>
      </c>
      <c r="L39">
        <f>NDMC_EOD!AK39+NDMC_EOD!AL39</f>
        <v>17.96</v>
      </c>
      <c r="M39">
        <f>TPDDL_EOD!AK39+TPDDL_EOD!AL39</f>
        <v>50</v>
      </c>
      <c r="N39">
        <f t="shared" si="0"/>
        <v>288</v>
      </c>
      <c r="O39" s="154">
        <f t="shared" si="1"/>
        <v>0</v>
      </c>
      <c r="P39">
        <v>142.16999999999999</v>
      </c>
      <c r="Q39">
        <v>55</v>
      </c>
      <c r="R39">
        <v>22.87</v>
      </c>
      <c r="S39">
        <v>17.96</v>
      </c>
      <c r="T39">
        <v>50</v>
      </c>
      <c r="U39" s="156">
        <f t="shared" si="2"/>
        <v>288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141.58000000000001</v>
      </c>
      <c r="J40">
        <f>BYPL_EOD!AK40+BYPL_EOD!AL40</f>
        <v>55</v>
      </c>
      <c r="K40">
        <f>MES_EOD!AK40+MES_EOD!AL40</f>
        <v>23.46</v>
      </c>
      <c r="L40">
        <f>NDMC_EOD!AK40+NDMC_EOD!AL40</f>
        <v>17.96</v>
      </c>
      <c r="M40">
        <f>TPDDL_EOD!AK40+TPDDL_EOD!AL40</f>
        <v>50</v>
      </c>
      <c r="N40">
        <f t="shared" si="0"/>
        <v>288</v>
      </c>
      <c r="O40" s="154">
        <f t="shared" si="1"/>
        <v>0</v>
      </c>
      <c r="P40">
        <v>141.58000000000001</v>
      </c>
      <c r="Q40">
        <v>55</v>
      </c>
      <c r="R40">
        <v>23.46</v>
      </c>
      <c r="S40">
        <v>17.96</v>
      </c>
      <c r="T40">
        <v>50</v>
      </c>
      <c r="U40" s="156">
        <f t="shared" si="2"/>
        <v>288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142.16999999999999</v>
      </c>
      <c r="J41">
        <f>BYPL_EOD!AK41+BYPL_EOD!AL41</f>
        <v>55</v>
      </c>
      <c r="K41">
        <f>MES_EOD!AK41+MES_EOD!AL41</f>
        <v>22.87</v>
      </c>
      <c r="L41">
        <f>NDMC_EOD!AK41+NDMC_EOD!AL41</f>
        <v>17.96</v>
      </c>
      <c r="M41">
        <f>TPDDL_EOD!AK41+TPDDL_EOD!AL41</f>
        <v>50</v>
      </c>
      <c r="N41">
        <f t="shared" si="0"/>
        <v>288</v>
      </c>
      <c r="O41" s="154">
        <f t="shared" si="1"/>
        <v>0</v>
      </c>
      <c r="P41">
        <v>142.16999999999999</v>
      </c>
      <c r="Q41">
        <v>55</v>
      </c>
      <c r="R41">
        <v>22.87</v>
      </c>
      <c r="S41">
        <v>17.96</v>
      </c>
      <c r="T41">
        <v>50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142.78</v>
      </c>
      <c r="J42">
        <f>BYPL_EOD!AK42+BYPL_EOD!AL42</f>
        <v>55</v>
      </c>
      <c r="K42">
        <f>MES_EOD!AK42+MES_EOD!AL42</f>
        <v>22.26</v>
      </c>
      <c r="L42">
        <f>NDMC_EOD!AK42+NDMC_EOD!AL42</f>
        <v>17.96</v>
      </c>
      <c r="M42">
        <f>TPDDL_EOD!AK42+TPDDL_EOD!AL42</f>
        <v>50</v>
      </c>
      <c r="N42">
        <f t="shared" si="0"/>
        <v>288</v>
      </c>
      <c r="O42" s="154">
        <f t="shared" si="1"/>
        <v>0</v>
      </c>
      <c r="P42">
        <v>142.78</v>
      </c>
      <c r="Q42">
        <v>55</v>
      </c>
      <c r="R42">
        <v>22.26</v>
      </c>
      <c r="S42">
        <v>17.96</v>
      </c>
      <c r="T42">
        <v>50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142.78</v>
      </c>
      <c r="J43">
        <f>BYPL_EOD!AK43+BYPL_EOD!AL43</f>
        <v>55</v>
      </c>
      <c r="K43">
        <f>MES_EOD!AK43+MES_EOD!AL43</f>
        <v>22.26</v>
      </c>
      <c r="L43">
        <f>NDMC_EOD!AK43+NDMC_EOD!AL43</f>
        <v>17.96</v>
      </c>
      <c r="M43">
        <f>TPDDL_EOD!AK43+TPDDL_EOD!AL43</f>
        <v>50</v>
      </c>
      <c r="N43">
        <f t="shared" si="0"/>
        <v>288</v>
      </c>
      <c r="O43" s="154">
        <f t="shared" si="1"/>
        <v>0</v>
      </c>
      <c r="P43">
        <v>142.78</v>
      </c>
      <c r="Q43">
        <v>55</v>
      </c>
      <c r="R43">
        <v>22.26</v>
      </c>
      <c r="S43">
        <v>17.96</v>
      </c>
      <c r="T43">
        <v>50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144.05000000000001</v>
      </c>
      <c r="J44">
        <f>BYPL_EOD!AK44+BYPL_EOD!AL44</f>
        <v>55</v>
      </c>
      <c r="K44">
        <f>MES_EOD!AK44+MES_EOD!AL44</f>
        <v>20.99</v>
      </c>
      <c r="L44">
        <f>NDMC_EOD!AK44+NDMC_EOD!AL44</f>
        <v>17.96</v>
      </c>
      <c r="M44">
        <f>TPDDL_EOD!AK44+TPDDL_EOD!AL44</f>
        <v>50</v>
      </c>
      <c r="N44">
        <f t="shared" si="0"/>
        <v>288</v>
      </c>
      <c r="O44" s="154">
        <f t="shared" si="1"/>
        <v>0</v>
      </c>
      <c r="P44">
        <v>144.05000000000001</v>
      </c>
      <c r="Q44">
        <v>55</v>
      </c>
      <c r="R44">
        <v>20.99</v>
      </c>
      <c r="S44">
        <v>17.96</v>
      </c>
      <c r="T44">
        <v>50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144.71</v>
      </c>
      <c r="J45">
        <f>BYPL_EOD!AK45+BYPL_EOD!AL45</f>
        <v>55</v>
      </c>
      <c r="K45">
        <f>MES_EOD!AK45+MES_EOD!AL45</f>
        <v>20.329999999999998</v>
      </c>
      <c r="L45">
        <f>NDMC_EOD!AK45+NDMC_EOD!AL45</f>
        <v>17.96</v>
      </c>
      <c r="M45">
        <f>TPDDL_EOD!AK45+TPDDL_EOD!AL45</f>
        <v>50</v>
      </c>
      <c r="N45">
        <f t="shared" si="0"/>
        <v>288</v>
      </c>
      <c r="O45" s="154">
        <f t="shared" si="1"/>
        <v>0</v>
      </c>
      <c r="P45">
        <v>144.71</v>
      </c>
      <c r="Q45">
        <v>55</v>
      </c>
      <c r="R45">
        <v>20.329999999999998</v>
      </c>
      <c r="S45">
        <v>17.96</v>
      </c>
      <c r="T45">
        <v>50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146.1</v>
      </c>
      <c r="J46">
        <f>BYPL_EOD!AK46+BYPL_EOD!AL46</f>
        <v>55</v>
      </c>
      <c r="K46">
        <f>MES_EOD!AK46+MES_EOD!AL46</f>
        <v>18.940000000000001</v>
      </c>
      <c r="L46">
        <f>NDMC_EOD!AK46+NDMC_EOD!AL46</f>
        <v>17.96</v>
      </c>
      <c r="M46">
        <f>TPDDL_EOD!AK46+TPDDL_EOD!AL46</f>
        <v>50</v>
      </c>
      <c r="N46">
        <f t="shared" si="0"/>
        <v>288</v>
      </c>
      <c r="O46" s="154">
        <f t="shared" si="1"/>
        <v>0</v>
      </c>
      <c r="P46">
        <v>146.1</v>
      </c>
      <c r="Q46">
        <v>55</v>
      </c>
      <c r="R46">
        <v>18.940000000000001</v>
      </c>
      <c r="S46">
        <v>17.96</v>
      </c>
      <c r="T46">
        <v>50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241.57999999999998</v>
      </c>
      <c r="E47">
        <f>BAWANA!AM47</f>
        <v>0</v>
      </c>
      <c r="F47">
        <f t="shared" si="4"/>
        <v>256</v>
      </c>
      <c r="G47">
        <f t="shared" si="5"/>
        <v>241.57999999999998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19</v>
      </c>
      <c r="L47">
        <f>NDMC_EOD!AK47+NDMC_EOD!AL47</f>
        <v>17.96</v>
      </c>
      <c r="M47">
        <f>TPDDL_EOD!AK47+TPDDL_EOD!AL47</f>
        <v>50</v>
      </c>
      <c r="N47">
        <f t="shared" si="0"/>
        <v>241.58</v>
      </c>
      <c r="O47" s="154">
        <f t="shared" si="1"/>
        <v>0</v>
      </c>
      <c r="P47">
        <v>99.61999999999999</v>
      </c>
      <c r="Q47">
        <v>54.999999999999993</v>
      </c>
      <c r="R47">
        <v>18.999999999999996</v>
      </c>
      <c r="S47">
        <v>17.959999999999997</v>
      </c>
      <c r="T47">
        <v>49.999999999999993</v>
      </c>
      <c r="U47" s="156">
        <f t="shared" si="2"/>
        <v>241.57999999999998</v>
      </c>
      <c r="V47" s="154">
        <f t="shared" si="3"/>
        <v>0</v>
      </c>
      <c r="Y47">
        <f>BAWANA!AW47+BAWANA!AX47</f>
        <v>14.21</v>
      </c>
      <c r="Z47">
        <f>BAWANA!BD47+BAWANA!BE47</f>
        <v>14.21</v>
      </c>
      <c r="AA47">
        <f>BAWANA!X47+BAWANA!Y47</f>
        <v>14.21</v>
      </c>
      <c r="AB47">
        <f>BAWANA!AE47+BAWANA!AF47</f>
        <v>14.21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240.57999999999998</v>
      </c>
      <c r="E48">
        <f>BAWANA!AM48</f>
        <v>0</v>
      </c>
      <c r="F48">
        <f t="shared" si="4"/>
        <v>256</v>
      </c>
      <c r="G48">
        <f t="shared" si="5"/>
        <v>240.57999999999998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18</v>
      </c>
      <c r="L48">
        <f>NDMC_EOD!AK48+NDMC_EOD!AL48</f>
        <v>17.96</v>
      </c>
      <c r="M48">
        <f>TPDDL_EOD!AK48+TPDDL_EOD!AL48</f>
        <v>50</v>
      </c>
      <c r="N48">
        <f t="shared" si="0"/>
        <v>240.58</v>
      </c>
      <c r="O48" s="154">
        <f t="shared" si="1"/>
        <v>0</v>
      </c>
      <c r="P48">
        <v>99.61999999999999</v>
      </c>
      <c r="Q48">
        <v>54.999999999999993</v>
      </c>
      <c r="R48">
        <v>17.999999999999996</v>
      </c>
      <c r="S48">
        <v>17.959999999999997</v>
      </c>
      <c r="T48">
        <v>49.999999999999993</v>
      </c>
      <c r="U48" s="156">
        <f t="shared" si="2"/>
        <v>240.57999999999998</v>
      </c>
      <c r="V48" s="154">
        <f t="shared" si="3"/>
        <v>0</v>
      </c>
      <c r="Y48">
        <f>BAWANA!AW48+BAWANA!AX48</f>
        <v>14.71</v>
      </c>
      <c r="Z48">
        <f>BAWANA!BD48+BAWANA!BE48</f>
        <v>14.71</v>
      </c>
      <c r="AA48">
        <f>BAWANA!X48+BAWANA!Y48</f>
        <v>14.71</v>
      </c>
      <c r="AB48">
        <f>BAWANA!AE48+BAWANA!AF48</f>
        <v>14.71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</v>
      </c>
      <c r="E49">
        <f>BAWANA!AM49</f>
        <v>0</v>
      </c>
      <c r="F49">
        <f t="shared" si="4"/>
        <v>256</v>
      </c>
      <c r="G49">
        <f t="shared" si="5"/>
        <v>224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26</v>
      </c>
      <c r="L49">
        <f>NDMC_EOD!AK49+NDMC_EOD!AL49</f>
        <v>17.96</v>
      </c>
      <c r="M49">
        <f>TPDDL_EOD!AK49+TPDDL_EOD!AL49</f>
        <v>50.03</v>
      </c>
      <c r="N49">
        <f t="shared" si="0"/>
        <v>223.99</v>
      </c>
      <c r="O49" s="154">
        <f t="shared" si="1"/>
        <v>9.9999999999909051E-3</v>
      </c>
      <c r="P49">
        <v>75.003896046731569</v>
      </c>
      <c r="Q49">
        <v>55.002513267559387</v>
      </c>
      <c r="R49">
        <v>26</v>
      </c>
      <c r="S49">
        <v>17.960921680132618</v>
      </c>
      <c r="T49">
        <v>50.032669005576423</v>
      </c>
      <c r="U49" s="156">
        <f t="shared" si="2"/>
        <v>224</v>
      </c>
      <c r="V49" s="154">
        <f t="shared" si="3"/>
        <v>0</v>
      </c>
      <c r="Y49">
        <f>BAWANA!AW49+BAWANA!AX49</f>
        <v>23</v>
      </c>
      <c r="Z49">
        <f>BAWANA!BD49+BAWANA!BE49</f>
        <v>23</v>
      </c>
      <c r="AA49">
        <f>BAWANA!X49+BAWANA!Y49</f>
        <v>23</v>
      </c>
      <c r="AB49">
        <f>BAWANA!AE49+BAWANA!AF49</f>
        <v>23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223.04000000000002</v>
      </c>
      <c r="E50">
        <f>BAWANA!AM50</f>
        <v>0</v>
      </c>
      <c r="F50">
        <f t="shared" si="4"/>
        <v>256</v>
      </c>
      <c r="G50">
        <f t="shared" si="5"/>
        <v>223.04000000000002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24</v>
      </c>
      <c r="L50">
        <f>NDMC_EOD!AK50+NDMC_EOD!AL50</f>
        <v>17.96</v>
      </c>
      <c r="M50">
        <f>TPDDL_EOD!AK50+TPDDL_EOD!AL50</f>
        <v>51.07</v>
      </c>
      <c r="N50">
        <f t="shared" si="0"/>
        <v>223.03</v>
      </c>
      <c r="O50" s="154">
        <f t="shared" si="1"/>
        <v>1.0000000000019327E-2</v>
      </c>
      <c r="P50">
        <v>75.003880834966239</v>
      </c>
      <c r="Q50">
        <v>55.002520710106872</v>
      </c>
      <c r="R50">
        <v>24</v>
      </c>
      <c r="S50">
        <v>17.960918648267146</v>
      </c>
      <c r="T50">
        <v>51.072679806659764</v>
      </c>
      <c r="U50" s="156">
        <f t="shared" si="2"/>
        <v>223.04000000000002</v>
      </c>
      <c r="V50" s="154">
        <f t="shared" si="3"/>
        <v>0</v>
      </c>
      <c r="Y50">
        <f>BAWANA!AW50+BAWANA!AX50</f>
        <v>23.48</v>
      </c>
      <c r="Z50">
        <f>BAWANA!BD50+BAWANA!BE50</f>
        <v>23.48</v>
      </c>
      <c r="AA50">
        <f>BAWANA!X50+BAWANA!Y50</f>
        <v>23.48</v>
      </c>
      <c r="AB50">
        <f>BAWANA!AE50+BAWANA!AF50</f>
        <v>23.48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223.51999999999998</v>
      </c>
      <c r="E51">
        <f>BAWANA!AM51</f>
        <v>0</v>
      </c>
      <c r="F51">
        <f t="shared" si="4"/>
        <v>256</v>
      </c>
      <c r="G51">
        <f t="shared" si="5"/>
        <v>223.51999999999998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25</v>
      </c>
      <c r="L51">
        <f>NDMC_EOD!AK51+NDMC_EOD!AL51</f>
        <v>17.96</v>
      </c>
      <c r="M51">
        <f>TPDDL_EOD!AK51+TPDDL_EOD!AL51</f>
        <v>50.55</v>
      </c>
      <c r="N51">
        <f t="shared" si="0"/>
        <v>223.51</v>
      </c>
      <c r="O51" s="154">
        <f t="shared" si="1"/>
        <v>9.9999999999909051E-3</v>
      </c>
      <c r="P51">
        <v>75.003888617853363</v>
      </c>
      <c r="Q51">
        <v>55.002516997795396</v>
      </c>
      <c r="R51">
        <v>25</v>
      </c>
      <c r="S51">
        <v>17.960920202617533</v>
      </c>
      <c r="T51">
        <v>50.552674181733693</v>
      </c>
      <c r="U51" s="156">
        <f t="shared" si="2"/>
        <v>223.51999999999998</v>
      </c>
      <c r="V51" s="154">
        <f t="shared" si="3"/>
        <v>0</v>
      </c>
      <c r="Y51">
        <f>BAWANA!AW51+BAWANA!AX51</f>
        <v>23.24</v>
      </c>
      <c r="Z51">
        <f>BAWANA!BD51+BAWANA!BE51</f>
        <v>23.24</v>
      </c>
      <c r="AA51">
        <f>BAWANA!X51+BAWANA!Y51</f>
        <v>23.24</v>
      </c>
      <c r="AB51">
        <f>BAWANA!AE51+BAWANA!AF51</f>
        <v>23.24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223.04000000000002</v>
      </c>
      <c r="E52">
        <f>BAWANA!AM52</f>
        <v>0</v>
      </c>
      <c r="F52">
        <f t="shared" si="4"/>
        <v>256</v>
      </c>
      <c r="G52">
        <f t="shared" si="5"/>
        <v>223.04000000000002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24</v>
      </c>
      <c r="L52">
        <f>NDMC_EOD!AK52+NDMC_EOD!AL52</f>
        <v>17.96</v>
      </c>
      <c r="M52">
        <f>TPDDL_EOD!AK52+TPDDL_EOD!AL52</f>
        <v>51.07</v>
      </c>
      <c r="N52">
        <f t="shared" si="0"/>
        <v>223.03</v>
      </c>
      <c r="O52" s="154">
        <f t="shared" si="1"/>
        <v>1.0000000000019327E-2</v>
      </c>
      <c r="P52">
        <v>75.003880834966239</v>
      </c>
      <c r="Q52">
        <v>55.002520710106872</v>
      </c>
      <c r="R52">
        <v>24</v>
      </c>
      <c r="S52">
        <v>17.960918648267146</v>
      </c>
      <c r="T52">
        <v>51.072679806659764</v>
      </c>
      <c r="U52" s="156">
        <f t="shared" si="2"/>
        <v>223.04000000000002</v>
      </c>
      <c r="V52" s="154">
        <f t="shared" si="3"/>
        <v>0</v>
      </c>
      <c r="Y52">
        <f>BAWANA!AW52+BAWANA!AX52</f>
        <v>23.48</v>
      </c>
      <c r="Z52">
        <f>BAWANA!BD52+BAWANA!BE52</f>
        <v>23.48</v>
      </c>
      <c r="AA52">
        <f>BAWANA!X52+BAWANA!Y52</f>
        <v>23.48</v>
      </c>
      <c r="AB52">
        <f>BAWANA!AE52+BAWANA!AF52</f>
        <v>23.48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222.56</v>
      </c>
      <c r="E53">
        <f>BAWANA!AM53</f>
        <v>0</v>
      </c>
      <c r="F53">
        <f t="shared" si="4"/>
        <v>256</v>
      </c>
      <c r="G53">
        <f t="shared" si="5"/>
        <v>222.56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23</v>
      </c>
      <c r="L53">
        <f>NDMC_EOD!AK53+NDMC_EOD!AL53</f>
        <v>17.96</v>
      </c>
      <c r="M53">
        <f>TPDDL_EOD!AK53+TPDDL_EOD!AL53</f>
        <v>51.6</v>
      </c>
      <c r="N53">
        <f t="shared" si="0"/>
        <v>222.56</v>
      </c>
      <c r="O53" s="154">
        <f t="shared" si="1"/>
        <v>0</v>
      </c>
      <c r="P53">
        <v>75</v>
      </c>
      <c r="Q53">
        <v>55</v>
      </c>
      <c r="R53">
        <v>23</v>
      </c>
      <c r="S53">
        <v>17.96</v>
      </c>
      <c r="T53">
        <v>51.6</v>
      </c>
      <c r="U53" s="156">
        <f t="shared" si="2"/>
        <v>222.56</v>
      </c>
      <c r="V53" s="154">
        <f t="shared" si="3"/>
        <v>0</v>
      </c>
      <c r="Y53">
        <f>BAWANA!AW53+BAWANA!AX53</f>
        <v>23.72</v>
      </c>
      <c r="Z53">
        <f>BAWANA!BD53+BAWANA!BE53</f>
        <v>23.72</v>
      </c>
      <c r="AA53">
        <f>BAWANA!X53+BAWANA!Y53</f>
        <v>23.72</v>
      </c>
      <c r="AB53">
        <f>BAWANA!AE53+BAWANA!AF53</f>
        <v>23.72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221.7</v>
      </c>
      <c r="E54">
        <f>BAWANA!AM54</f>
        <v>0</v>
      </c>
      <c r="F54">
        <f t="shared" si="4"/>
        <v>256</v>
      </c>
      <c r="G54">
        <f t="shared" si="5"/>
        <v>221.7</v>
      </c>
      <c r="H54" s="154"/>
      <c r="I54">
        <f>BRPL_EOD!AK54+BRPL_EOD!AL54</f>
        <v>75.19</v>
      </c>
      <c r="J54">
        <f>BYPL_EOD!AK54+BYPL_EOD!AL54</f>
        <v>55</v>
      </c>
      <c r="K54">
        <f>MES_EOD!AK54+MES_EOD!AL54</f>
        <v>21</v>
      </c>
      <c r="L54">
        <f>NDMC_EOD!AK54+NDMC_EOD!AL54</f>
        <v>17.96</v>
      </c>
      <c r="M54">
        <f>TPDDL_EOD!AK54+TPDDL_EOD!AL54</f>
        <v>52.54</v>
      </c>
      <c r="N54">
        <f t="shared" si="0"/>
        <v>221.69</v>
      </c>
      <c r="O54" s="154">
        <f t="shared" si="1"/>
        <v>9.9999999999909051E-3</v>
      </c>
      <c r="P54">
        <v>75.193859380961115</v>
      </c>
      <c r="Q54">
        <v>55.002530685936243</v>
      </c>
      <c r="R54">
        <v>21</v>
      </c>
      <c r="S54">
        <v>17.960913292950046</v>
      </c>
      <c r="T54">
        <v>52.542696640152585</v>
      </c>
      <c r="U54" s="156">
        <f t="shared" si="2"/>
        <v>221.7</v>
      </c>
      <c r="V54" s="154">
        <f t="shared" si="3"/>
        <v>0</v>
      </c>
      <c r="Y54">
        <f>BAWANA!AW54+BAWANA!AX54</f>
        <v>24.15</v>
      </c>
      <c r="Z54">
        <f>BAWANA!BD54+BAWANA!BE54</f>
        <v>24.15</v>
      </c>
      <c r="AA54">
        <f>BAWANA!X54+BAWANA!Y54</f>
        <v>24.15</v>
      </c>
      <c r="AB54">
        <f>BAWANA!AE54+BAWANA!AF54</f>
        <v>24.15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221.7</v>
      </c>
      <c r="E55">
        <f>BAWANA!AM55</f>
        <v>0</v>
      </c>
      <c r="F55">
        <f t="shared" si="4"/>
        <v>256</v>
      </c>
      <c r="G55">
        <f t="shared" si="5"/>
        <v>221.7</v>
      </c>
      <c r="H55" s="154"/>
      <c r="I55">
        <f>BRPL_EOD!AK55+BRPL_EOD!AL55</f>
        <v>75.19</v>
      </c>
      <c r="J55">
        <f>BYPL_EOD!AK55+BYPL_EOD!AL55</f>
        <v>55</v>
      </c>
      <c r="K55">
        <f>MES_EOD!AK55+MES_EOD!AL55</f>
        <v>21</v>
      </c>
      <c r="L55">
        <f>NDMC_EOD!AK55+NDMC_EOD!AL55</f>
        <v>17.96</v>
      </c>
      <c r="M55">
        <f>TPDDL_EOD!AK55+TPDDL_EOD!AL55</f>
        <v>52.54</v>
      </c>
      <c r="N55">
        <f t="shared" si="0"/>
        <v>221.69</v>
      </c>
      <c r="O55" s="154">
        <f t="shared" si="1"/>
        <v>9.9999999999909051E-3</v>
      </c>
      <c r="P55">
        <v>75.193859380961115</v>
      </c>
      <c r="Q55">
        <v>55.002530685936243</v>
      </c>
      <c r="R55">
        <v>21</v>
      </c>
      <c r="S55">
        <v>17.960913292950046</v>
      </c>
      <c r="T55">
        <v>52.542696640152585</v>
      </c>
      <c r="U55" s="156">
        <f t="shared" si="2"/>
        <v>221.7</v>
      </c>
      <c r="V55" s="154">
        <f t="shared" si="3"/>
        <v>0</v>
      </c>
      <c r="Y55">
        <f>BAWANA!AW55+BAWANA!AX55</f>
        <v>24.15</v>
      </c>
      <c r="Z55">
        <f>BAWANA!BD55+BAWANA!BE55</f>
        <v>24.15</v>
      </c>
      <c r="AA55">
        <f>BAWANA!X55+BAWANA!Y55</f>
        <v>24.15</v>
      </c>
      <c r="AB55">
        <f>BAWANA!AE55+BAWANA!AF55</f>
        <v>24.15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221.42000000000002</v>
      </c>
      <c r="E56">
        <f>BAWANA!AM56</f>
        <v>0</v>
      </c>
      <c r="F56">
        <f t="shared" si="4"/>
        <v>256</v>
      </c>
      <c r="G56">
        <f t="shared" si="5"/>
        <v>221.42000000000002</v>
      </c>
      <c r="H56" s="154"/>
      <c r="I56">
        <f>BRPL_EOD!AK56+BRPL_EOD!AL56</f>
        <v>75.62</v>
      </c>
      <c r="J56">
        <f>BYPL_EOD!AK56+BYPL_EOD!AL56</f>
        <v>55</v>
      </c>
      <c r="K56">
        <f>MES_EOD!AK56+MES_EOD!AL56</f>
        <v>20</v>
      </c>
      <c r="L56">
        <f>NDMC_EOD!AK56+NDMC_EOD!AL56</f>
        <v>17.96</v>
      </c>
      <c r="M56">
        <f>TPDDL_EOD!AK56+TPDDL_EOD!AL56</f>
        <v>52.84</v>
      </c>
      <c r="N56">
        <f t="shared" si="0"/>
        <v>221.42000000000002</v>
      </c>
      <c r="O56" s="154">
        <f t="shared" si="1"/>
        <v>0</v>
      </c>
      <c r="P56">
        <v>75.62</v>
      </c>
      <c r="Q56">
        <v>55</v>
      </c>
      <c r="R56">
        <v>20</v>
      </c>
      <c r="S56">
        <v>17.96</v>
      </c>
      <c r="T56">
        <v>52.84</v>
      </c>
      <c r="U56" s="156">
        <f t="shared" si="2"/>
        <v>221.42000000000002</v>
      </c>
      <c r="V56" s="154">
        <f t="shared" si="3"/>
        <v>0</v>
      </c>
      <c r="Y56">
        <f>BAWANA!AW56+BAWANA!AX56</f>
        <v>24.29</v>
      </c>
      <c r="Z56">
        <f>BAWANA!BD56+BAWANA!BE56</f>
        <v>24.29</v>
      </c>
      <c r="AA56">
        <f>BAWANA!X56+BAWANA!Y56</f>
        <v>24.29</v>
      </c>
      <c r="AB56">
        <f>BAWANA!AE56+BAWANA!AF56</f>
        <v>24.29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240.57999999999998</v>
      </c>
      <c r="E57">
        <f>BAWANA!AM57</f>
        <v>0</v>
      </c>
      <c r="F57">
        <f t="shared" si="4"/>
        <v>256</v>
      </c>
      <c r="G57">
        <f t="shared" si="5"/>
        <v>240.57999999999998</v>
      </c>
      <c r="H57" s="154"/>
      <c r="I57">
        <f>BRPL_EOD!AK57+BRPL_EOD!AL57</f>
        <v>99.62</v>
      </c>
      <c r="J57">
        <f>BYPL_EOD!AK57+BYPL_EOD!AL57</f>
        <v>55</v>
      </c>
      <c r="K57">
        <f>MES_EOD!AK57+MES_EOD!AL57</f>
        <v>18</v>
      </c>
      <c r="L57">
        <f>NDMC_EOD!AK57+NDMC_EOD!AL57</f>
        <v>17.96</v>
      </c>
      <c r="M57">
        <f>TPDDL_EOD!AK57+TPDDL_EOD!AL57</f>
        <v>50</v>
      </c>
      <c r="N57">
        <f t="shared" si="0"/>
        <v>240.58</v>
      </c>
      <c r="O57" s="154">
        <f t="shared" si="1"/>
        <v>0</v>
      </c>
      <c r="P57">
        <v>99.61999999999999</v>
      </c>
      <c r="Q57">
        <v>54.999999999999993</v>
      </c>
      <c r="R57">
        <v>17.999999999999996</v>
      </c>
      <c r="S57">
        <v>17.959999999999997</v>
      </c>
      <c r="T57">
        <v>49.999999999999993</v>
      </c>
      <c r="U57" s="156">
        <f t="shared" si="2"/>
        <v>240.57999999999998</v>
      </c>
      <c r="V57" s="154">
        <f t="shared" si="3"/>
        <v>0</v>
      </c>
      <c r="Y57">
        <f>BAWANA!AW57+BAWANA!AX57</f>
        <v>14.71</v>
      </c>
      <c r="Z57">
        <f>BAWANA!BD57+BAWANA!BE57</f>
        <v>14.71</v>
      </c>
      <c r="AA57">
        <f>BAWANA!X57+BAWANA!Y57</f>
        <v>14.71</v>
      </c>
      <c r="AB57">
        <f>BAWANA!AE57+BAWANA!AF57</f>
        <v>14.71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240.57999999999998</v>
      </c>
      <c r="E58">
        <f>BAWANA!AM58</f>
        <v>0</v>
      </c>
      <c r="F58">
        <f t="shared" si="4"/>
        <v>256</v>
      </c>
      <c r="G58">
        <f t="shared" si="5"/>
        <v>240.57999999999998</v>
      </c>
      <c r="H58" s="154"/>
      <c r="I58">
        <f>BRPL_EOD!AK58+BRPL_EOD!AL58</f>
        <v>99.62</v>
      </c>
      <c r="J58">
        <f>BYPL_EOD!AK58+BYPL_EOD!AL58</f>
        <v>55</v>
      </c>
      <c r="K58">
        <f>MES_EOD!AK58+MES_EOD!AL58</f>
        <v>18</v>
      </c>
      <c r="L58">
        <f>NDMC_EOD!AK58+NDMC_EOD!AL58</f>
        <v>17.96</v>
      </c>
      <c r="M58">
        <f>TPDDL_EOD!AK58+TPDDL_EOD!AL58</f>
        <v>50</v>
      </c>
      <c r="N58">
        <f t="shared" si="0"/>
        <v>240.58</v>
      </c>
      <c r="O58" s="154">
        <f t="shared" si="1"/>
        <v>0</v>
      </c>
      <c r="P58">
        <v>99.61999999999999</v>
      </c>
      <c r="Q58">
        <v>54.999999999999993</v>
      </c>
      <c r="R58">
        <v>17.999999999999996</v>
      </c>
      <c r="S58">
        <v>17.959999999999997</v>
      </c>
      <c r="T58">
        <v>49.999999999999993</v>
      </c>
      <c r="U58" s="156">
        <f t="shared" si="2"/>
        <v>240.57999999999998</v>
      </c>
      <c r="V58" s="154">
        <f t="shared" si="3"/>
        <v>0</v>
      </c>
      <c r="Y58">
        <f>BAWANA!AW58+BAWANA!AX58</f>
        <v>14.71</v>
      </c>
      <c r="Z58">
        <f>BAWANA!BD58+BAWANA!BE58</f>
        <v>14.71</v>
      </c>
      <c r="AA58">
        <f>BAWANA!X58+BAWANA!Y58</f>
        <v>14.71</v>
      </c>
      <c r="AB58">
        <f>BAWANA!AE58+BAWANA!AF58</f>
        <v>14.71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227.57999999999998</v>
      </c>
      <c r="E59">
        <f>BAWANA!AM59</f>
        <v>0</v>
      </c>
      <c r="F59">
        <f t="shared" si="4"/>
        <v>256</v>
      </c>
      <c r="G59">
        <f t="shared" si="5"/>
        <v>227.57999999999998</v>
      </c>
      <c r="H59" s="154"/>
      <c r="I59">
        <f>BRPL_EOD!AK59+BRPL_EOD!AL59</f>
        <v>99.62</v>
      </c>
      <c r="J59">
        <f>BYPL_EOD!AK59+BYPL_EOD!AL59</f>
        <v>55</v>
      </c>
      <c r="K59">
        <f>MES_EOD!AK59+MES_EOD!AL59</f>
        <v>5</v>
      </c>
      <c r="L59">
        <f>NDMC_EOD!AK59+NDMC_EOD!AL59</f>
        <v>17.96</v>
      </c>
      <c r="M59">
        <f>TPDDL_EOD!AK59+TPDDL_EOD!AL59</f>
        <v>50</v>
      </c>
      <c r="N59">
        <f t="shared" si="0"/>
        <v>227.58</v>
      </c>
      <c r="O59" s="154">
        <f t="shared" si="1"/>
        <v>0</v>
      </c>
      <c r="P59">
        <v>99.61999999999999</v>
      </c>
      <c r="Q59">
        <v>54.999999999999993</v>
      </c>
      <c r="R59">
        <v>4.9999999999999991</v>
      </c>
      <c r="S59">
        <v>17.959999999999997</v>
      </c>
      <c r="T59">
        <v>49.999999999999993</v>
      </c>
      <c r="U59" s="156">
        <f t="shared" si="2"/>
        <v>227.57999999999998</v>
      </c>
      <c r="V59" s="154">
        <f t="shared" si="3"/>
        <v>0</v>
      </c>
      <c r="Y59">
        <f>BAWANA!AW59+BAWANA!AX59</f>
        <v>21.21</v>
      </c>
      <c r="Z59">
        <f>BAWANA!BD59+BAWANA!BE59</f>
        <v>21.21</v>
      </c>
      <c r="AA59">
        <f>BAWANA!X59+BAWANA!Y59</f>
        <v>21.21</v>
      </c>
      <c r="AB59">
        <f>BAWANA!AE59+BAWANA!AF59</f>
        <v>21.21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227.57999999999998</v>
      </c>
      <c r="E60">
        <f>BAWANA!AM60</f>
        <v>0</v>
      </c>
      <c r="F60">
        <f t="shared" si="4"/>
        <v>256</v>
      </c>
      <c r="G60">
        <f t="shared" si="5"/>
        <v>227.57999999999998</v>
      </c>
      <c r="H60" s="154"/>
      <c r="I60">
        <f>BRPL_EOD!AK60+BRPL_EOD!AL60</f>
        <v>99.62</v>
      </c>
      <c r="J60">
        <f>BYPL_EOD!AK60+BYPL_EOD!AL60</f>
        <v>55</v>
      </c>
      <c r="K60">
        <f>MES_EOD!AK60+MES_EOD!AL60</f>
        <v>5</v>
      </c>
      <c r="L60">
        <f>NDMC_EOD!AK60+NDMC_EOD!AL60</f>
        <v>17.96</v>
      </c>
      <c r="M60">
        <f>TPDDL_EOD!AK60+TPDDL_EOD!AL60</f>
        <v>50</v>
      </c>
      <c r="N60">
        <f t="shared" si="0"/>
        <v>227.58</v>
      </c>
      <c r="O60" s="154">
        <f t="shared" si="1"/>
        <v>0</v>
      </c>
      <c r="P60">
        <v>99.61999999999999</v>
      </c>
      <c r="Q60">
        <v>54.999999999999993</v>
      </c>
      <c r="R60">
        <v>4.9999999999999991</v>
      </c>
      <c r="S60">
        <v>17.959999999999997</v>
      </c>
      <c r="T60">
        <v>49.999999999999993</v>
      </c>
      <c r="U60" s="156">
        <f t="shared" si="2"/>
        <v>227.57999999999998</v>
      </c>
      <c r="V60" s="154">
        <f t="shared" si="3"/>
        <v>0</v>
      </c>
      <c r="Y60">
        <f>BAWANA!AW60+BAWANA!AX60</f>
        <v>21.21</v>
      </c>
      <c r="Z60">
        <f>BAWANA!BD60+BAWANA!BE60</f>
        <v>21.21</v>
      </c>
      <c r="AA60">
        <f>BAWANA!X60+BAWANA!Y60</f>
        <v>21.21</v>
      </c>
      <c r="AB60">
        <f>BAWANA!AE60+BAWANA!AF60</f>
        <v>21.21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227.57999999999998</v>
      </c>
      <c r="E61">
        <f>BAWANA!AM61</f>
        <v>0</v>
      </c>
      <c r="F61">
        <f t="shared" si="4"/>
        <v>256</v>
      </c>
      <c r="G61">
        <f t="shared" si="5"/>
        <v>227.57999999999998</v>
      </c>
      <c r="H61" s="154"/>
      <c r="I61">
        <f>BRPL_EOD!AK61+BRPL_EOD!AL61</f>
        <v>99.62</v>
      </c>
      <c r="J61">
        <f>BYPL_EOD!AK61+BYPL_EOD!AL61</f>
        <v>55</v>
      </c>
      <c r="K61">
        <f>MES_EOD!AK61+MES_EOD!AL61</f>
        <v>5</v>
      </c>
      <c r="L61">
        <f>NDMC_EOD!AK61+NDMC_EOD!AL61</f>
        <v>17.96</v>
      </c>
      <c r="M61">
        <f>TPDDL_EOD!AK61+TPDDL_EOD!AL61</f>
        <v>50</v>
      </c>
      <c r="N61">
        <f t="shared" si="0"/>
        <v>227.58</v>
      </c>
      <c r="O61" s="154">
        <f t="shared" si="1"/>
        <v>0</v>
      </c>
      <c r="P61">
        <v>99.61999999999999</v>
      </c>
      <c r="Q61">
        <v>54.999999999999993</v>
      </c>
      <c r="R61">
        <v>4.9999999999999991</v>
      </c>
      <c r="S61">
        <v>17.959999999999997</v>
      </c>
      <c r="T61">
        <v>49.999999999999993</v>
      </c>
      <c r="U61" s="156">
        <f t="shared" si="2"/>
        <v>227.57999999999998</v>
      </c>
      <c r="V61" s="154">
        <f t="shared" si="3"/>
        <v>0</v>
      </c>
      <c r="Y61">
        <f>BAWANA!AW61+BAWANA!AX61</f>
        <v>21.21</v>
      </c>
      <c r="Z61">
        <f>BAWANA!BD61+BAWANA!BE61</f>
        <v>21.21</v>
      </c>
      <c r="AA61">
        <f>BAWANA!X61+BAWANA!Y61</f>
        <v>21.21</v>
      </c>
      <c r="AB61">
        <f>BAWANA!AE61+BAWANA!AF61</f>
        <v>21.21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227.57999999999998</v>
      </c>
      <c r="E62">
        <f>BAWANA!AM62</f>
        <v>0</v>
      </c>
      <c r="F62">
        <f t="shared" si="4"/>
        <v>256</v>
      </c>
      <c r="G62">
        <f t="shared" si="5"/>
        <v>227.57999999999998</v>
      </c>
      <c r="H62" s="154"/>
      <c r="I62">
        <f>BRPL_EOD!AK62+BRPL_EOD!AL62</f>
        <v>99.62</v>
      </c>
      <c r="J62">
        <f>BYPL_EOD!AK62+BYPL_EOD!AL62</f>
        <v>55</v>
      </c>
      <c r="K62">
        <f>MES_EOD!AK62+MES_EOD!AL62</f>
        <v>5</v>
      </c>
      <c r="L62">
        <f>NDMC_EOD!AK62+NDMC_EOD!AL62</f>
        <v>17.96</v>
      </c>
      <c r="M62">
        <f>TPDDL_EOD!AK62+TPDDL_EOD!AL62</f>
        <v>50</v>
      </c>
      <c r="N62">
        <f t="shared" si="0"/>
        <v>227.58</v>
      </c>
      <c r="O62" s="154">
        <f t="shared" si="1"/>
        <v>0</v>
      </c>
      <c r="P62">
        <v>99.61999999999999</v>
      </c>
      <c r="Q62">
        <v>54.999999999999993</v>
      </c>
      <c r="R62">
        <v>4.9999999999999991</v>
      </c>
      <c r="S62">
        <v>17.959999999999997</v>
      </c>
      <c r="T62">
        <v>49.999999999999993</v>
      </c>
      <c r="U62" s="156">
        <f t="shared" si="2"/>
        <v>227.57999999999998</v>
      </c>
      <c r="V62" s="154">
        <f t="shared" si="3"/>
        <v>0</v>
      </c>
      <c r="Y62">
        <f>BAWANA!AW62+BAWANA!AX62</f>
        <v>21.21</v>
      </c>
      <c r="Z62">
        <f>BAWANA!BD62+BAWANA!BE62</f>
        <v>21.21</v>
      </c>
      <c r="AA62">
        <f>BAWANA!X62+BAWANA!Y62</f>
        <v>21.21</v>
      </c>
      <c r="AB62">
        <f>BAWANA!AE62+BAWANA!AF62</f>
        <v>21.21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227.57999999999998</v>
      </c>
      <c r="E63">
        <f>BAWANA!AM63</f>
        <v>0</v>
      </c>
      <c r="F63">
        <f t="shared" si="4"/>
        <v>256</v>
      </c>
      <c r="G63">
        <f t="shared" si="5"/>
        <v>227.57999999999998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5</v>
      </c>
      <c r="L63">
        <f>NDMC_EOD!AK63+NDMC_EOD!AL63</f>
        <v>17.96</v>
      </c>
      <c r="M63">
        <f>TPDDL_EOD!AK63+TPDDL_EOD!AL63</f>
        <v>50</v>
      </c>
      <c r="N63">
        <f t="shared" si="0"/>
        <v>227.58</v>
      </c>
      <c r="O63" s="154">
        <f t="shared" si="1"/>
        <v>0</v>
      </c>
      <c r="P63">
        <v>99.61999999999999</v>
      </c>
      <c r="Q63">
        <v>54.999999999999993</v>
      </c>
      <c r="R63">
        <v>4.9999999999999991</v>
      </c>
      <c r="S63">
        <v>17.959999999999997</v>
      </c>
      <c r="T63">
        <v>49.999999999999993</v>
      </c>
      <c r="U63" s="156">
        <f t="shared" si="2"/>
        <v>227.57999999999998</v>
      </c>
      <c r="V63" s="154">
        <f t="shared" si="3"/>
        <v>0</v>
      </c>
      <c r="Y63">
        <f>BAWANA!AW63+BAWANA!AX63</f>
        <v>21.21</v>
      </c>
      <c r="Z63">
        <f>BAWANA!BD63+BAWANA!BE63</f>
        <v>21.21</v>
      </c>
      <c r="AA63">
        <f>BAWANA!X63+BAWANA!Y63</f>
        <v>21.21</v>
      </c>
      <c r="AB63">
        <f>BAWANA!AE63+BAWANA!AF63</f>
        <v>21.21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227.57999999999998</v>
      </c>
      <c r="E64">
        <f>BAWANA!AM64</f>
        <v>0</v>
      </c>
      <c r="F64">
        <f t="shared" si="4"/>
        <v>256</v>
      </c>
      <c r="G64">
        <f t="shared" si="5"/>
        <v>227.57999999999998</v>
      </c>
      <c r="H64" s="154"/>
      <c r="I64">
        <f>BRPL_EOD!AK64+BRPL_EOD!AL64</f>
        <v>99.62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50</v>
      </c>
      <c r="N64">
        <f t="shared" si="0"/>
        <v>227.58</v>
      </c>
      <c r="O64" s="154">
        <f t="shared" si="1"/>
        <v>0</v>
      </c>
      <c r="P64">
        <v>99.61999999999999</v>
      </c>
      <c r="Q64">
        <v>54.999999999999993</v>
      </c>
      <c r="R64">
        <v>4.9999999999999991</v>
      </c>
      <c r="S64">
        <v>17.959999999999997</v>
      </c>
      <c r="T64">
        <v>49.999999999999993</v>
      </c>
      <c r="U64" s="156">
        <f t="shared" si="2"/>
        <v>227.57999999999998</v>
      </c>
      <c r="V64" s="154">
        <f t="shared" si="3"/>
        <v>0</v>
      </c>
      <c r="Y64">
        <f>BAWANA!AW64+BAWANA!AX64</f>
        <v>21.21</v>
      </c>
      <c r="Z64">
        <f>BAWANA!BD64+BAWANA!BE64</f>
        <v>21.21</v>
      </c>
      <c r="AA64">
        <f>BAWANA!X64+BAWANA!Y64</f>
        <v>21.21</v>
      </c>
      <c r="AB64">
        <f>BAWANA!AE64+BAWANA!AF64</f>
        <v>21.21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227.57999999999998</v>
      </c>
      <c r="E65">
        <f>BAWANA!AM65</f>
        <v>0</v>
      </c>
      <c r="F65">
        <f t="shared" si="4"/>
        <v>256</v>
      </c>
      <c r="G65">
        <f t="shared" si="5"/>
        <v>227.57999999999998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50</v>
      </c>
      <c r="N65">
        <f t="shared" si="0"/>
        <v>227.58</v>
      </c>
      <c r="O65" s="154">
        <f t="shared" si="1"/>
        <v>0</v>
      </c>
      <c r="P65">
        <v>99.61999999999999</v>
      </c>
      <c r="Q65">
        <v>54.999999999999993</v>
      </c>
      <c r="R65">
        <v>4.9999999999999991</v>
      </c>
      <c r="S65">
        <v>17.959999999999997</v>
      </c>
      <c r="T65">
        <v>49.999999999999993</v>
      </c>
      <c r="U65" s="156">
        <f t="shared" si="2"/>
        <v>227.57999999999998</v>
      </c>
      <c r="V65" s="154">
        <f t="shared" si="3"/>
        <v>0</v>
      </c>
      <c r="Y65">
        <f>BAWANA!AW65+BAWANA!AX65</f>
        <v>21.21</v>
      </c>
      <c r="Z65">
        <f>BAWANA!BD65+BAWANA!BE65</f>
        <v>21.21</v>
      </c>
      <c r="AA65">
        <f>BAWANA!X65+BAWANA!Y65</f>
        <v>21.21</v>
      </c>
      <c r="AB65">
        <f>BAWANA!AE65+BAWANA!AF65</f>
        <v>21.21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227.57999999999998</v>
      </c>
      <c r="E66">
        <f>BAWANA!AM66</f>
        <v>0</v>
      </c>
      <c r="F66">
        <f t="shared" si="4"/>
        <v>256</v>
      </c>
      <c r="G66">
        <f t="shared" si="5"/>
        <v>227.57999999999998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50</v>
      </c>
      <c r="N66">
        <f t="shared" si="0"/>
        <v>227.58</v>
      </c>
      <c r="O66" s="154">
        <f t="shared" si="1"/>
        <v>0</v>
      </c>
      <c r="P66">
        <v>99.61999999999999</v>
      </c>
      <c r="Q66">
        <v>54.999999999999993</v>
      </c>
      <c r="R66">
        <v>4.9999999999999991</v>
      </c>
      <c r="S66">
        <v>17.959999999999997</v>
      </c>
      <c r="T66">
        <v>49.999999999999993</v>
      </c>
      <c r="U66" s="156">
        <f t="shared" si="2"/>
        <v>227.57999999999998</v>
      </c>
      <c r="V66" s="154">
        <f t="shared" si="3"/>
        <v>0</v>
      </c>
      <c r="Y66">
        <f>BAWANA!AW66+BAWANA!AX66</f>
        <v>21.21</v>
      </c>
      <c r="Z66">
        <f>BAWANA!BD66+BAWANA!BE66</f>
        <v>21.21</v>
      </c>
      <c r="AA66">
        <f>BAWANA!X66+BAWANA!Y66</f>
        <v>21.21</v>
      </c>
      <c r="AB66">
        <f>BAWANA!AE66+BAWANA!AF66</f>
        <v>21.21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241.57999999999998</v>
      </c>
      <c r="E67">
        <f>BAWANA!AM67</f>
        <v>0</v>
      </c>
      <c r="F67">
        <f t="shared" si="4"/>
        <v>256</v>
      </c>
      <c r="G67">
        <f t="shared" si="5"/>
        <v>241.57999999999998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19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241.58</v>
      </c>
      <c r="O67" s="154">
        <f t="shared" ref="O67:O98" si="8">G67-N67</f>
        <v>0</v>
      </c>
      <c r="P67">
        <v>99.61999999999999</v>
      </c>
      <c r="Q67">
        <v>54.999999999999993</v>
      </c>
      <c r="R67">
        <v>18.999999999999996</v>
      </c>
      <c r="S67">
        <v>17.959999999999997</v>
      </c>
      <c r="T67">
        <v>49.999999999999993</v>
      </c>
      <c r="U67" s="156">
        <f t="shared" ref="U67:U98" si="9">SUM(P67:T67)</f>
        <v>241.57999999999998</v>
      </c>
      <c r="V67" s="154">
        <f t="shared" ref="V67:V99" si="10">G67-U67</f>
        <v>0</v>
      </c>
      <c r="Y67">
        <f>BAWANA!AW67+BAWANA!AX67</f>
        <v>14.21</v>
      </c>
      <c r="Z67">
        <f>BAWANA!BD67+BAWANA!BE67</f>
        <v>14.21</v>
      </c>
      <c r="AA67">
        <f>BAWANA!X67+BAWANA!Y67</f>
        <v>14.21</v>
      </c>
      <c r="AB67">
        <f>BAWANA!AE67+BAWANA!AF67</f>
        <v>14.21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242.58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242.58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20</v>
      </c>
      <c r="L68">
        <f>NDMC_EOD!AK68+NDMC_EOD!AL68</f>
        <v>17.96</v>
      </c>
      <c r="M68">
        <f>TPDDL_EOD!AK68+TPDDL_EOD!AL68</f>
        <v>50</v>
      </c>
      <c r="N68">
        <f t="shared" si="7"/>
        <v>242.58</v>
      </c>
      <c r="O68" s="154">
        <f t="shared" si="8"/>
        <v>0</v>
      </c>
      <c r="P68">
        <v>99.62</v>
      </c>
      <c r="Q68">
        <v>55</v>
      </c>
      <c r="R68">
        <v>20</v>
      </c>
      <c r="S68">
        <v>17.96</v>
      </c>
      <c r="T68">
        <v>50</v>
      </c>
      <c r="U68" s="156">
        <f t="shared" si="9"/>
        <v>242.58</v>
      </c>
      <c r="V68" s="154">
        <f t="shared" si="10"/>
        <v>0</v>
      </c>
      <c r="Y68">
        <f>BAWANA!AW68+BAWANA!AX68</f>
        <v>13.71</v>
      </c>
      <c r="Z68">
        <f>BAWANA!BD68+BAWANA!BE68</f>
        <v>13.71</v>
      </c>
      <c r="AA68">
        <f>BAWANA!X68+BAWANA!Y68</f>
        <v>13.71</v>
      </c>
      <c r="AB68">
        <f>BAWANA!AE68+BAWANA!AF68</f>
        <v>13.71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243.08</v>
      </c>
      <c r="E69">
        <f>BAWANA!AM69</f>
        <v>0</v>
      </c>
      <c r="F69">
        <f t="shared" si="11"/>
        <v>256</v>
      </c>
      <c r="G69">
        <f t="shared" si="12"/>
        <v>243.08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20.5</v>
      </c>
      <c r="L69">
        <f>NDMC_EOD!AK69+NDMC_EOD!AL69</f>
        <v>17.96</v>
      </c>
      <c r="M69">
        <f>TPDDL_EOD!AK69+TPDDL_EOD!AL69</f>
        <v>50</v>
      </c>
      <c r="N69">
        <f t="shared" si="7"/>
        <v>243.08</v>
      </c>
      <c r="O69" s="154">
        <f t="shared" si="8"/>
        <v>0</v>
      </c>
      <c r="P69">
        <v>99.62</v>
      </c>
      <c r="Q69">
        <v>55</v>
      </c>
      <c r="R69">
        <v>20.5</v>
      </c>
      <c r="S69">
        <v>17.96</v>
      </c>
      <c r="T69">
        <v>50</v>
      </c>
      <c r="U69" s="156">
        <f t="shared" si="9"/>
        <v>243.08</v>
      </c>
      <c r="V69" s="154">
        <f t="shared" si="10"/>
        <v>0</v>
      </c>
      <c r="Y69">
        <f>BAWANA!AW69+BAWANA!AX69</f>
        <v>13.46</v>
      </c>
      <c r="Z69">
        <f>BAWANA!BD69+BAWANA!BE69</f>
        <v>13.46</v>
      </c>
      <c r="AA69">
        <f>BAWANA!X69+BAWANA!Y69</f>
        <v>13.46</v>
      </c>
      <c r="AB69">
        <f>BAWANA!AE69+BAWANA!AF69</f>
        <v>13.46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244.58</v>
      </c>
      <c r="E70">
        <f>BAWANA!AM70</f>
        <v>0</v>
      </c>
      <c r="F70">
        <f t="shared" si="11"/>
        <v>256</v>
      </c>
      <c r="G70">
        <f t="shared" si="12"/>
        <v>244.58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22</v>
      </c>
      <c r="L70">
        <f>NDMC_EOD!AK70+NDMC_EOD!AL70</f>
        <v>17.96</v>
      </c>
      <c r="M70">
        <f>TPDDL_EOD!AK70+TPDDL_EOD!AL70</f>
        <v>50</v>
      </c>
      <c r="N70">
        <f t="shared" si="7"/>
        <v>244.58</v>
      </c>
      <c r="O70" s="154">
        <f t="shared" si="8"/>
        <v>0</v>
      </c>
      <c r="P70">
        <v>99.62</v>
      </c>
      <c r="Q70">
        <v>55</v>
      </c>
      <c r="R70">
        <v>22</v>
      </c>
      <c r="S70">
        <v>17.96</v>
      </c>
      <c r="T70">
        <v>50</v>
      </c>
      <c r="U70" s="156">
        <f t="shared" si="9"/>
        <v>244.58</v>
      </c>
      <c r="V70" s="154">
        <f t="shared" si="10"/>
        <v>0</v>
      </c>
      <c r="Y70">
        <f>BAWANA!AW70+BAWANA!AX70</f>
        <v>12.71</v>
      </c>
      <c r="Z70">
        <f>BAWANA!BD70+BAWANA!BE70</f>
        <v>12.71</v>
      </c>
      <c r="AA70">
        <f>BAWANA!X70+BAWANA!Y70</f>
        <v>12.71</v>
      </c>
      <c r="AB70">
        <f>BAWANA!AE70+BAWANA!AF70</f>
        <v>12.71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246.58</v>
      </c>
      <c r="E71">
        <f>BAWANA!AM71</f>
        <v>0</v>
      </c>
      <c r="F71">
        <f t="shared" si="11"/>
        <v>256</v>
      </c>
      <c r="G71">
        <f t="shared" si="12"/>
        <v>246.58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24</v>
      </c>
      <c r="L71">
        <f>NDMC_EOD!AK71+NDMC_EOD!AL71</f>
        <v>17.96</v>
      </c>
      <c r="M71">
        <f>TPDDL_EOD!AK71+TPDDL_EOD!AL71</f>
        <v>50</v>
      </c>
      <c r="N71">
        <f t="shared" si="7"/>
        <v>246.58</v>
      </c>
      <c r="O71" s="154">
        <f t="shared" si="8"/>
        <v>0</v>
      </c>
      <c r="P71">
        <v>99.62</v>
      </c>
      <c r="Q71">
        <v>55</v>
      </c>
      <c r="R71">
        <v>24</v>
      </c>
      <c r="S71">
        <v>17.96</v>
      </c>
      <c r="T71">
        <v>50</v>
      </c>
      <c r="U71" s="156">
        <f t="shared" si="9"/>
        <v>246.58</v>
      </c>
      <c r="V71" s="154">
        <f t="shared" si="10"/>
        <v>0</v>
      </c>
      <c r="Y71">
        <f>BAWANA!AW71+BAWANA!AX71</f>
        <v>11.71</v>
      </c>
      <c r="Z71">
        <f>BAWANA!BD71+BAWANA!BE71</f>
        <v>11.71</v>
      </c>
      <c r="AA71">
        <f>BAWANA!X71+BAWANA!Y71</f>
        <v>11.71</v>
      </c>
      <c r="AB71">
        <f>BAWANA!AE71+BAWANA!AF71</f>
        <v>11.71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248.58</v>
      </c>
      <c r="E72">
        <f>BAWANA!AM72</f>
        <v>0</v>
      </c>
      <c r="F72">
        <f t="shared" si="11"/>
        <v>256</v>
      </c>
      <c r="G72">
        <f t="shared" si="12"/>
        <v>248.58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26</v>
      </c>
      <c r="L72">
        <f>NDMC_EOD!AK72+NDMC_EOD!AL72</f>
        <v>17.96</v>
      </c>
      <c r="M72">
        <f>TPDDL_EOD!AK72+TPDDL_EOD!AL72</f>
        <v>50</v>
      </c>
      <c r="N72">
        <f t="shared" si="7"/>
        <v>248.58</v>
      </c>
      <c r="O72" s="154">
        <f t="shared" si="8"/>
        <v>0</v>
      </c>
      <c r="P72">
        <v>99.62</v>
      </c>
      <c r="Q72">
        <v>55</v>
      </c>
      <c r="R72">
        <v>26</v>
      </c>
      <c r="S72">
        <v>17.96</v>
      </c>
      <c r="T72">
        <v>50</v>
      </c>
      <c r="U72" s="156">
        <f t="shared" si="9"/>
        <v>248.58</v>
      </c>
      <c r="V72" s="154">
        <f t="shared" si="10"/>
        <v>0</v>
      </c>
      <c r="Y72">
        <f>BAWANA!AW72+BAWANA!AX72</f>
        <v>10.71</v>
      </c>
      <c r="Z72">
        <f>BAWANA!BD72+BAWANA!BE72</f>
        <v>10.71</v>
      </c>
      <c r="AA72">
        <f>BAWANA!X72+BAWANA!Y72</f>
        <v>10.71</v>
      </c>
      <c r="AB72">
        <f>BAWANA!AE72+BAWANA!AF72</f>
        <v>10.71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249.58</v>
      </c>
      <c r="E73">
        <f>BAWANA!AM73</f>
        <v>0</v>
      </c>
      <c r="F73">
        <f t="shared" si="11"/>
        <v>256</v>
      </c>
      <c r="G73">
        <f t="shared" si="12"/>
        <v>249.58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27</v>
      </c>
      <c r="L73">
        <f>NDMC_EOD!AK73+NDMC_EOD!AL73</f>
        <v>17.96</v>
      </c>
      <c r="M73">
        <f>TPDDL_EOD!AK73+TPDDL_EOD!AL73</f>
        <v>50</v>
      </c>
      <c r="N73">
        <f t="shared" si="7"/>
        <v>249.58</v>
      </c>
      <c r="O73" s="154">
        <f t="shared" si="8"/>
        <v>0</v>
      </c>
      <c r="P73">
        <v>99.62</v>
      </c>
      <c r="Q73">
        <v>55</v>
      </c>
      <c r="R73">
        <v>27</v>
      </c>
      <c r="S73">
        <v>17.96</v>
      </c>
      <c r="T73">
        <v>50</v>
      </c>
      <c r="U73" s="156">
        <f t="shared" si="9"/>
        <v>249.58</v>
      </c>
      <c r="V73" s="154">
        <f t="shared" si="10"/>
        <v>0</v>
      </c>
      <c r="Y73">
        <f>BAWANA!AW73+BAWANA!AX73</f>
        <v>10.210000000000001</v>
      </c>
      <c r="Z73">
        <f>BAWANA!BD73+BAWANA!BE73</f>
        <v>10.210000000000001</v>
      </c>
      <c r="AA73">
        <f>BAWANA!X73+BAWANA!Y73</f>
        <v>10.210000000000001</v>
      </c>
      <c r="AB73">
        <f>BAWANA!AE73+BAWANA!AF73</f>
        <v>10.210000000000001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251.58</v>
      </c>
      <c r="E74">
        <f>BAWANA!AM74</f>
        <v>0</v>
      </c>
      <c r="F74">
        <f t="shared" si="11"/>
        <v>256</v>
      </c>
      <c r="G74">
        <f t="shared" si="12"/>
        <v>251.58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29</v>
      </c>
      <c r="L74">
        <f>NDMC_EOD!AK74+NDMC_EOD!AL74</f>
        <v>17.96</v>
      </c>
      <c r="M74">
        <f>TPDDL_EOD!AK74+TPDDL_EOD!AL74</f>
        <v>50</v>
      </c>
      <c r="N74">
        <f t="shared" si="7"/>
        <v>251.58</v>
      </c>
      <c r="O74" s="154">
        <f t="shared" si="8"/>
        <v>0</v>
      </c>
      <c r="P74">
        <v>99.62</v>
      </c>
      <c r="Q74">
        <v>55</v>
      </c>
      <c r="R74">
        <v>29</v>
      </c>
      <c r="S74">
        <v>17.96</v>
      </c>
      <c r="T74">
        <v>50</v>
      </c>
      <c r="U74" s="156">
        <f t="shared" si="9"/>
        <v>251.58</v>
      </c>
      <c r="V74" s="154">
        <f t="shared" si="10"/>
        <v>0</v>
      </c>
      <c r="Y74">
        <f>BAWANA!AW74+BAWANA!AX74</f>
        <v>9.2100000000000009</v>
      </c>
      <c r="Z74">
        <f>BAWANA!BD74+BAWANA!BE74</f>
        <v>9.2100000000000009</v>
      </c>
      <c r="AA74">
        <f>BAWANA!X74+BAWANA!Y74</f>
        <v>9.2100000000000009</v>
      </c>
      <c r="AB74">
        <f>BAWANA!AE74+BAWANA!AF74</f>
        <v>9.2100000000000009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253.58</v>
      </c>
      <c r="E75">
        <f>BAWANA!AM75</f>
        <v>0</v>
      </c>
      <c r="F75">
        <f t="shared" si="11"/>
        <v>256</v>
      </c>
      <c r="G75">
        <f t="shared" si="12"/>
        <v>253.58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31</v>
      </c>
      <c r="L75">
        <f>NDMC_EOD!AK75+NDMC_EOD!AL75</f>
        <v>17.96</v>
      </c>
      <c r="M75">
        <f>TPDDL_EOD!AK75+TPDDL_EOD!AL75</f>
        <v>50</v>
      </c>
      <c r="N75">
        <f t="shared" si="7"/>
        <v>253.58</v>
      </c>
      <c r="O75" s="154">
        <f t="shared" si="8"/>
        <v>0</v>
      </c>
      <c r="P75">
        <v>99.62</v>
      </c>
      <c r="Q75">
        <v>55</v>
      </c>
      <c r="R75">
        <v>31</v>
      </c>
      <c r="S75">
        <v>17.96</v>
      </c>
      <c r="T75">
        <v>50</v>
      </c>
      <c r="U75" s="156">
        <f t="shared" si="9"/>
        <v>253.58</v>
      </c>
      <c r="V75" s="154">
        <f t="shared" si="10"/>
        <v>0</v>
      </c>
      <c r="Y75">
        <f>BAWANA!AW75+BAWANA!AX75</f>
        <v>8.2100000000000009</v>
      </c>
      <c r="Z75">
        <f>BAWANA!BD75+BAWANA!BE75</f>
        <v>8.2100000000000009</v>
      </c>
      <c r="AA75">
        <f>BAWANA!X75+BAWANA!Y75</f>
        <v>8.2100000000000009</v>
      </c>
      <c r="AB75">
        <f>BAWANA!AE75+BAWANA!AF75</f>
        <v>8.2100000000000009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254.58</v>
      </c>
      <c r="E76">
        <f>BAWANA!AM76</f>
        <v>0</v>
      </c>
      <c r="F76">
        <f t="shared" si="11"/>
        <v>256</v>
      </c>
      <c r="G76">
        <f t="shared" si="12"/>
        <v>254.58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32</v>
      </c>
      <c r="L76">
        <f>NDMC_EOD!AK76+NDMC_EOD!AL76</f>
        <v>17.96</v>
      </c>
      <c r="M76">
        <f>TPDDL_EOD!AK76+TPDDL_EOD!AL76</f>
        <v>50</v>
      </c>
      <c r="N76">
        <f t="shared" si="7"/>
        <v>254.58</v>
      </c>
      <c r="O76" s="154">
        <f t="shared" si="8"/>
        <v>0</v>
      </c>
      <c r="P76">
        <v>99.62</v>
      </c>
      <c r="Q76">
        <v>55</v>
      </c>
      <c r="R76">
        <v>32</v>
      </c>
      <c r="S76">
        <v>17.96</v>
      </c>
      <c r="T76">
        <v>50</v>
      </c>
      <c r="U76" s="156">
        <f t="shared" si="9"/>
        <v>254.58</v>
      </c>
      <c r="V76" s="154">
        <f t="shared" si="10"/>
        <v>0</v>
      </c>
      <c r="Y76">
        <f>BAWANA!AW76+BAWANA!AX76</f>
        <v>7.71</v>
      </c>
      <c r="Z76">
        <f>BAWANA!BD76+BAWANA!BE76</f>
        <v>7.71</v>
      </c>
      <c r="AA76">
        <f>BAWANA!X76+BAWANA!Y76</f>
        <v>7.71</v>
      </c>
      <c r="AB76">
        <f>BAWANA!AE76+BAWANA!AF76</f>
        <v>7.71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255.58</v>
      </c>
      <c r="E77">
        <f>BAWANA!AM77</f>
        <v>0</v>
      </c>
      <c r="F77">
        <f t="shared" si="11"/>
        <v>256</v>
      </c>
      <c r="G77">
        <f t="shared" si="12"/>
        <v>255.58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33</v>
      </c>
      <c r="L77">
        <f>NDMC_EOD!AK77+NDMC_EOD!AL77</f>
        <v>17.96</v>
      </c>
      <c r="M77">
        <f>TPDDL_EOD!AK77+TPDDL_EOD!AL77</f>
        <v>50</v>
      </c>
      <c r="N77">
        <f t="shared" si="7"/>
        <v>255.58</v>
      </c>
      <c r="O77" s="154">
        <f t="shared" si="8"/>
        <v>0</v>
      </c>
      <c r="P77">
        <v>99.62</v>
      </c>
      <c r="Q77">
        <v>55</v>
      </c>
      <c r="R77">
        <v>33</v>
      </c>
      <c r="S77">
        <v>17.96</v>
      </c>
      <c r="T77">
        <v>50</v>
      </c>
      <c r="U77" s="156">
        <f t="shared" si="9"/>
        <v>255.58</v>
      </c>
      <c r="V77" s="154">
        <f t="shared" si="10"/>
        <v>0</v>
      </c>
      <c r="Y77">
        <f>BAWANA!AW77+BAWANA!AX77</f>
        <v>7.21</v>
      </c>
      <c r="Z77">
        <f>BAWANA!BD77+BAWANA!BE77</f>
        <v>7.21</v>
      </c>
      <c r="AA77">
        <f>BAWANA!X77+BAWANA!Y77</f>
        <v>7.21</v>
      </c>
      <c r="AB77">
        <f>BAWANA!AE77+BAWANA!AF77</f>
        <v>7.21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255.58</v>
      </c>
      <c r="E78">
        <f>BAWANA!AM78</f>
        <v>0</v>
      </c>
      <c r="F78">
        <f t="shared" si="11"/>
        <v>256</v>
      </c>
      <c r="G78">
        <f t="shared" si="12"/>
        <v>255.58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33</v>
      </c>
      <c r="L78">
        <f>NDMC_EOD!AK78+NDMC_EOD!AL78</f>
        <v>17.96</v>
      </c>
      <c r="M78">
        <f>TPDDL_EOD!AK78+TPDDL_EOD!AL78</f>
        <v>50</v>
      </c>
      <c r="N78">
        <f t="shared" si="7"/>
        <v>255.58</v>
      </c>
      <c r="O78" s="154">
        <f t="shared" si="8"/>
        <v>0</v>
      </c>
      <c r="P78">
        <v>99.62</v>
      </c>
      <c r="Q78">
        <v>55</v>
      </c>
      <c r="R78">
        <v>33</v>
      </c>
      <c r="S78">
        <v>17.96</v>
      </c>
      <c r="T78">
        <v>50</v>
      </c>
      <c r="U78" s="156">
        <f t="shared" si="9"/>
        <v>255.58</v>
      </c>
      <c r="V78" s="154">
        <f t="shared" si="10"/>
        <v>0</v>
      </c>
      <c r="Y78">
        <f>BAWANA!AW78+BAWANA!AX78</f>
        <v>7.21</v>
      </c>
      <c r="Z78">
        <f>BAWANA!BD78+BAWANA!BE78</f>
        <v>7.21</v>
      </c>
      <c r="AA78">
        <f>BAWANA!X78+BAWANA!Y78</f>
        <v>7.21</v>
      </c>
      <c r="AB78">
        <f>BAWANA!AE78+BAWANA!AF78</f>
        <v>7.21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255.58</v>
      </c>
      <c r="E79">
        <f>BAWANA!AM79</f>
        <v>0</v>
      </c>
      <c r="F79">
        <f t="shared" si="11"/>
        <v>256</v>
      </c>
      <c r="G79">
        <f t="shared" si="12"/>
        <v>255.58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33</v>
      </c>
      <c r="L79">
        <f>NDMC_EOD!AK79+NDMC_EOD!AL79</f>
        <v>17.96</v>
      </c>
      <c r="M79">
        <f>TPDDL_EOD!AK79+TPDDL_EOD!AL79</f>
        <v>50</v>
      </c>
      <c r="N79">
        <f t="shared" si="7"/>
        <v>255.58</v>
      </c>
      <c r="O79" s="154">
        <f t="shared" si="8"/>
        <v>0</v>
      </c>
      <c r="P79">
        <v>99.62</v>
      </c>
      <c r="Q79">
        <v>55</v>
      </c>
      <c r="R79">
        <v>33</v>
      </c>
      <c r="S79">
        <v>17.96</v>
      </c>
      <c r="T79">
        <v>50</v>
      </c>
      <c r="U79" s="156">
        <f t="shared" si="9"/>
        <v>255.58</v>
      </c>
      <c r="V79" s="154">
        <f t="shared" si="10"/>
        <v>0</v>
      </c>
      <c r="Y79">
        <f>BAWANA!AW79+BAWANA!AX79</f>
        <v>7.21</v>
      </c>
      <c r="Z79">
        <f>BAWANA!BD79+BAWANA!BE79</f>
        <v>7.21</v>
      </c>
      <c r="AA79">
        <f>BAWANA!X79+BAWANA!Y79</f>
        <v>7.21</v>
      </c>
      <c r="AB79">
        <f>BAWANA!AE79+BAWANA!AF79</f>
        <v>7.21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255.58</v>
      </c>
      <c r="E80">
        <f>BAWANA!AM80</f>
        <v>0</v>
      </c>
      <c r="F80">
        <f t="shared" si="11"/>
        <v>256</v>
      </c>
      <c r="G80">
        <f t="shared" si="12"/>
        <v>255.58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33</v>
      </c>
      <c r="L80">
        <f>NDMC_EOD!AK80+NDMC_EOD!AL80</f>
        <v>17.96</v>
      </c>
      <c r="M80">
        <f>TPDDL_EOD!AK80+TPDDL_EOD!AL80</f>
        <v>50</v>
      </c>
      <c r="N80">
        <f t="shared" si="7"/>
        <v>255.58</v>
      </c>
      <c r="O80" s="154">
        <f t="shared" si="8"/>
        <v>0</v>
      </c>
      <c r="P80">
        <v>99.62</v>
      </c>
      <c r="Q80">
        <v>55</v>
      </c>
      <c r="R80">
        <v>33</v>
      </c>
      <c r="S80">
        <v>17.96</v>
      </c>
      <c r="T80">
        <v>50</v>
      </c>
      <c r="U80" s="156">
        <f t="shared" si="9"/>
        <v>255.58</v>
      </c>
      <c r="V80" s="154">
        <f t="shared" si="10"/>
        <v>0</v>
      </c>
      <c r="Y80">
        <f>BAWANA!AW80+BAWANA!AX80</f>
        <v>7.21</v>
      </c>
      <c r="Z80">
        <f>BAWANA!BD80+BAWANA!BE80</f>
        <v>7.21</v>
      </c>
      <c r="AA80">
        <f>BAWANA!X80+BAWANA!Y80</f>
        <v>7.21</v>
      </c>
      <c r="AB80">
        <f>BAWANA!AE80+BAWANA!AF80</f>
        <v>7.21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255.58</v>
      </c>
      <c r="E81">
        <f>BAWANA!AM81</f>
        <v>0</v>
      </c>
      <c r="F81">
        <f t="shared" si="11"/>
        <v>256</v>
      </c>
      <c r="G81">
        <f t="shared" si="12"/>
        <v>255.58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33</v>
      </c>
      <c r="L81">
        <f>NDMC_EOD!AK81+NDMC_EOD!AL81</f>
        <v>17.96</v>
      </c>
      <c r="M81">
        <f>TPDDL_EOD!AK81+TPDDL_EOD!AL81</f>
        <v>50</v>
      </c>
      <c r="N81">
        <f t="shared" si="7"/>
        <v>255.58</v>
      </c>
      <c r="O81" s="154">
        <f t="shared" si="8"/>
        <v>0</v>
      </c>
      <c r="P81">
        <v>99.62</v>
      </c>
      <c r="Q81">
        <v>55</v>
      </c>
      <c r="R81">
        <v>33</v>
      </c>
      <c r="S81">
        <v>17.96</v>
      </c>
      <c r="T81">
        <v>50</v>
      </c>
      <c r="U81" s="156">
        <f t="shared" si="9"/>
        <v>255.58</v>
      </c>
      <c r="V81" s="154">
        <f t="shared" si="10"/>
        <v>0</v>
      </c>
      <c r="Y81">
        <f>BAWANA!AW81+BAWANA!AX81</f>
        <v>7.21</v>
      </c>
      <c r="Z81">
        <f>BAWANA!BD81+BAWANA!BE81</f>
        <v>7.21</v>
      </c>
      <c r="AA81">
        <f>BAWANA!X81+BAWANA!Y81</f>
        <v>7.21</v>
      </c>
      <c r="AB81">
        <f>BAWANA!AE81+BAWANA!AF81</f>
        <v>7.21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255.58</v>
      </c>
      <c r="E82">
        <f>BAWANA!AM82</f>
        <v>0</v>
      </c>
      <c r="F82">
        <f t="shared" si="11"/>
        <v>256</v>
      </c>
      <c r="G82">
        <f t="shared" si="12"/>
        <v>255.58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33</v>
      </c>
      <c r="L82">
        <f>NDMC_EOD!AK82+NDMC_EOD!AL82</f>
        <v>17.96</v>
      </c>
      <c r="M82">
        <f>TPDDL_EOD!AK82+TPDDL_EOD!AL82</f>
        <v>50</v>
      </c>
      <c r="N82">
        <f t="shared" si="7"/>
        <v>255.58</v>
      </c>
      <c r="O82" s="154">
        <f t="shared" si="8"/>
        <v>0</v>
      </c>
      <c r="P82">
        <v>99.62</v>
      </c>
      <c r="Q82">
        <v>55</v>
      </c>
      <c r="R82">
        <v>33</v>
      </c>
      <c r="S82">
        <v>17.96</v>
      </c>
      <c r="T82">
        <v>50</v>
      </c>
      <c r="U82" s="156">
        <f t="shared" si="9"/>
        <v>255.58</v>
      </c>
      <c r="V82" s="154">
        <f t="shared" si="10"/>
        <v>0</v>
      </c>
      <c r="Y82">
        <f>BAWANA!AW82+BAWANA!AX82</f>
        <v>7.21</v>
      </c>
      <c r="Z82">
        <f>BAWANA!BD82+BAWANA!BE82</f>
        <v>7.21</v>
      </c>
      <c r="AA82">
        <f>BAWANA!X82+BAWANA!Y82</f>
        <v>7.21</v>
      </c>
      <c r="AB82">
        <f>BAWANA!AE82+BAWANA!AF82</f>
        <v>7.21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217.62</v>
      </c>
      <c r="E83">
        <f>BAWANA!AM83</f>
        <v>0</v>
      </c>
      <c r="F83">
        <f t="shared" si="11"/>
        <v>256</v>
      </c>
      <c r="G83">
        <f t="shared" si="12"/>
        <v>217.62</v>
      </c>
      <c r="H83" s="154"/>
      <c r="I83">
        <f>BRPL_EOD!AK83+BRPL_EOD!AL83</f>
        <v>81.53</v>
      </c>
      <c r="J83">
        <f>BYPL_EOD!AK83+BYPL_EOD!AL83</f>
        <v>55</v>
      </c>
      <c r="K83">
        <f>MES_EOD!AK83+MES_EOD!AL83</f>
        <v>5</v>
      </c>
      <c r="L83">
        <f>NDMC_EOD!AK83+NDMC_EOD!AL83</f>
        <v>19.12</v>
      </c>
      <c r="M83">
        <f>TPDDL_EOD!AK83+TPDDL_EOD!AL83</f>
        <v>56.97</v>
      </c>
      <c r="N83">
        <f t="shared" si="7"/>
        <v>217.62</v>
      </c>
      <c r="O83" s="154">
        <f t="shared" si="8"/>
        <v>0</v>
      </c>
      <c r="P83">
        <v>81.53</v>
      </c>
      <c r="Q83">
        <v>55</v>
      </c>
      <c r="R83">
        <v>5</v>
      </c>
      <c r="S83">
        <v>19.12</v>
      </c>
      <c r="T83">
        <v>56.97</v>
      </c>
      <c r="U83" s="156">
        <f t="shared" si="9"/>
        <v>217.62</v>
      </c>
      <c r="V83" s="154">
        <f t="shared" si="10"/>
        <v>0</v>
      </c>
      <c r="Y83">
        <f>BAWANA!AW83+BAWANA!AX83</f>
        <v>26.19</v>
      </c>
      <c r="Z83">
        <f>BAWANA!BD83+BAWANA!BE83</f>
        <v>26.19</v>
      </c>
      <c r="AA83">
        <f>BAWANA!X83+BAWANA!Y83</f>
        <v>26.19</v>
      </c>
      <c r="AB83">
        <f>BAWANA!AE83+BAWANA!AF83</f>
        <v>26.19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217.62</v>
      </c>
      <c r="E84">
        <f>BAWANA!AM84</f>
        <v>0</v>
      </c>
      <c r="F84">
        <f t="shared" si="11"/>
        <v>256</v>
      </c>
      <c r="G84">
        <f t="shared" si="12"/>
        <v>217.62</v>
      </c>
      <c r="H84" s="154"/>
      <c r="I84">
        <f>BRPL_EOD!AK84+BRPL_EOD!AL84</f>
        <v>81.53</v>
      </c>
      <c r="J84">
        <f>BYPL_EOD!AK84+BYPL_EOD!AL84</f>
        <v>55</v>
      </c>
      <c r="K84">
        <f>MES_EOD!AK84+MES_EOD!AL84</f>
        <v>5</v>
      </c>
      <c r="L84">
        <f>NDMC_EOD!AK84+NDMC_EOD!AL84</f>
        <v>19.12</v>
      </c>
      <c r="M84">
        <f>TPDDL_EOD!AK84+TPDDL_EOD!AL84</f>
        <v>56.97</v>
      </c>
      <c r="N84">
        <f t="shared" si="7"/>
        <v>217.62</v>
      </c>
      <c r="O84" s="154">
        <f t="shared" si="8"/>
        <v>0</v>
      </c>
      <c r="P84">
        <v>81.53</v>
      </c>
      <c r="Q84">
        <v>55</v>
      </c>
      <c r="R84">
        <v>5</v>
      </c>
      <c r="S84">
        <v>19.12</v>
      </c>
      <c r="T84">
        <v>56.97</v>
      </c>
      <c r="U84" s="156">
        <f t="shared" si="9"/>
        <v>217.62</v>
      </c>
      <c r="V84" s="154">
        <f t="shared" si="10"/>
        <v>0</v>
      </c>
      <c r="Y84">
        <f>BAWANA!AW84+BAWANA!AX84</f>
        <v>26.19</v>
      </c>
      <c r="Z84">
        <f>BAWANA!BD84+BAWANA!BE84</f>
        <v>26.19</v>
      </c>
      <c r="AA84">
        <f>BAWANA!X84+BAWANA!Y84</f>
        <v>26.19</v>
      </c>
      <c r="AB84">
        <f>BAWANA!AE84+BAWANA!AF84</f>
        <v>26.19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217.62</v>
      </c>
      <c r="E85">
        <f>BAWANA!AM85</f>
        <v>0</v>
      </c>
      <c r="F85">
        <f t="shared" si="11"/>
        <v>256</v>
      </c>
      <c r="G85">
        <f t="shared" si="12"/>
        <v>217.62</v>
      </c>
      <c r="H85" s="154"/>
      <c r="I85">
        <f>BRPL_EOD!AK85+BRPL_EOD!AL85</f>
        <v>81.53</v>
      </c>
      <c r="J85">
        <f>BYPL_EOD!AK85+BYPL_EOD!AL85</f>
        <v>55</v>
      </c>
      <c r="K85">
        <f>MES_EOD!AK85+MES_EOD!AL85</f>
        <v>5</v>
      </c>
      <c r="L85">
        <f>NDMC_EOD!AK85+NDMC_EOD!AL85</f>
        <v>19.12</v>
      </c>
      <c r="M85">
        <f>TPDDL_EOD!AK85+TPDDL_EOD!AL85</f>
        <v>56.97</v>
      </c>
      <c r="N85">
        <f t="shared" si="7"/>
        <v>217.62</v>
      </c>
      <c r="O85" s="154">
        <f t="shared" si="8"/>
        <v>0</v>
      </c>
      <c r="P85">
        <v>81.53</v>
      </c>
      <c r="Q85">
        <v>55</v>
      </c>
      <c r="R85">
        <v>5</v>
      </c>
      <c r="S85">
        <v>19.12</v>
      </c>
      <c r="T85">
        <v>56.97</v>
      </c>
      <c r="U85" s="156">
        <f t="shared" si="9"/>
        <v>217.62</v>
      </c>
      <c r="V85" s="154">
        <f t="shared" si="10"/>
        <v>0</v>
      </c>
      <c r="Y85">
        <f>BAWANA!AW85+BAWANA!AX85</f>
        <v>26.19</v>
      </c>
      <c r="Z85">
        <f>BAWANA!BD85+BAWANA!BE85</f>
        <v>26.19</v>
      </c>
      <c r="AA85">
        <f>BAWANA!X85+BAWANA!Y85</f>
        <v>26.19</v>
      </c>
      <c r="AB85">
        <f>BAWANA!AE85+BAWANA!AF85</f>
        <v>26.19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217.62</v>
      </c>
      <c r="E86">
        <f>BAWANA!AM86</f>
        <v>0</v>
      </c>
      <c r="F86">
        <f t="shared" si="11"/>
        <v>256</v>
      </c>
      <c r="G86">
        <f t="shared" si="12"/>
        <v>217.62</v>
      </c>
      <c r="H86" s="154"/>
      <c r="I86">
        <f>BRPL_EOD!AK86+BRPL_EOD!AL86</f>
        <v>81.53</v>
      </c>
      <c r="J86">
        <f>BYPL_EOD!AK86+BYPL_EOD!AL86</f>
        <v>55</v>
      </c>
      <c r="K86">
        <f>MES_EOD!AK86+MES_EOD!AL86</f>
        <v>5</v>
      </c>
      <c r="L86">
        <f>NDMC_EOD!AK86+NDMC_EOD!AL86</f>
        <v>19.12</v>
      </c>
      <c r="M86">
        <f>TPDDL_EOD!AK86+TPDDL_EOD!AL86</f>
        <v>56.97</v>
      </c>
      <c r="N86">
        <f t="shared" si="7"/>
        <v>217.62</v>
      </c>
      <c r="O86" s="154">
        <f t="shared" si="8"/>
        <v>0</v>
      </c>
      <c r="P86">
        <v>81.53</v>
      </c>
      <c r="Q86">
        <v>55</v>
      </c>
      <c r="R86">
        <v>5</v>
      </c>
      <c r="S86">
        <v>19.12</v>
      </c>
      <c r="T86">
        <v>56.97</v>
      </c>
      <c r="U86" s="156">
        <f t="shared" si="9"/>
        <v>217.62</v>
      </c>
      <c r="V86" s="154">
        <f t="shared" si="10"/>
        <v>0</v>
      </c>
      <c r="Y86">
        <f>BAWANA!AW86+BAWANA!AX86</f>
        <v>26.19</v>
      </c>
      <c r="Z86">
        <f>BAWANA!BD86+BAWANA!BE86</f>
        <v>26.19</v>
      </c>
      <c r="AA86">
        <f>BAWANA!X86+BAWANA!Y86</f>
        <v>26.19</v>
      </c>
      <c r="AB86">
        <f>BAWANA!AE86+BAWANA!AF86</f>
        <v>26.19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217.62</v>
      </c>
      <c r="E87">
        <f>BAWANA!AM87</f>
        <v>0</v>
      </c>
      <c r="F87">
        <f t="shared" si="11"/>
        <v>256</v>
      </c>
      <c r="G87">
        <f t="shared" si="12"/>
        <v>217.62</v>
      </c>
      <c r="H87" s="154"/>
      <c r="I87">
        <f>BRPL_EOD!AK87+BRPL_EOD!AL87</f>
        <v>81.53</v>
      </c>
      <c r="J87">
        <f>BYPL_EOD!AK87+BYPL_EOD!AL87</f>
        <v>55</v>
      </c>
      <c r="K87">
        <f>MES_EOD!AK87+MES_EOD!AL87</f>
        <v>5</v>
      </c>
      <c r="L87">
        <f>NDMC_EOD!AK87+NDMC_EOD!AL87</f>
        <v>19.12</v>
      </c>
      <c r="M87">
        <f>TPDDL_EOD!AK87+TPDDL_EOD!AL87</f>
        <v>56.97</v>
      </c>
      <c r="N87">
        <f t="shared" si="7"/>
        <v>217.62</v>
      </c>
      <c r="O87" s="154">
        <f t="shared" si="8"/>
        <v>0</v>
      </c>
      <c r="P87">
        <v>81.53</v>
      </c>
      <c r="Q87">
        <v>55</v>
      </c>
      <c r="R87">
        <v>5</v>
      </c>
      <c r="S87">
        <v>19.12</v>
      </c>
      <c r="T87">
        <v>56.97</v>
      </c>
      <c r="U87" s="156">
        <f t="shared" si="9"/>
        <v>217.62</v>
      </c>
      <c r="V87" s="154">
        <f t="shared" si="10"/>
        <v>0</v>
      </c>
      <c r="Y87">
        <f>BAWANA!AW87+BAWANA!AX87</f>
        <v>26.19</v>
      </c>
      <c r="Z87">
        <f>BAWANA!BD87+BAWANA!BE87</f>
        <v>26.19</v>
      </c>
      <c r="AA87">
        <f>BAWANA!X87+BAWANA!Y87</f>
        <v>26.19</v>
      </c>
      <c r="AB87">
        <f>BAWANA!AE87+BAWANA!AF87</f>
        <v>26.19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217.62</v>
      </c>
      <c r="E88">
        <f>BAWANA!AM88</f>
        <v>0</v>
      </c>
      <c r="F88">
        <f t="shared" si="11"/>
        <v>256</v>
      </c>
      <c r="G88">
        <f t="shared" si="12"/>
        <v>217.62</v>
      </c>
      <c r="H88" s="154"/>
      <c r="I88">
        <f>BRPL_EOD!AK88+BRPL_EOD!AL88</f>
        <v>81.53</v>
      </c>
      <c r="J88">
        <f>BYPL_EOD!AK88+BYPL_EOD!AL88</f>
        <v>55</v>
      </c>
      <c r="K88">
        <f>MES_EOD!AK88+MES_EOD!AL88</f>
        <v>5</v>
      </c>
      <c r="L88">
        <f>NDMC_EOD!AK88+NDMC_EOD!AL88</f>
        <v>19.12</v>
      </c>
      <c r="M88">
        <f>TPDDL_EOD!AK88+TPDDL_EOD!AL88</f>
        <v>56.97</v>
      </c>
      <c r="N88">
        <f t="shared" si="7"/>
        <v>217.62</v>
      </c>
      <c r="O88" s="154">
        <f t="shared" si="8"/>
        <v>0</v>
      </c>
      <c r="P88">
        <v>81.53</v>
      </c>
      <c r="Q88">
        <v>55</v>
      </c>
      <c r="R88">
        <v>5</v>
      </c>
      <c r="S88">
        <v>19.12</v>
      </c>
      <c r="T88">
        <v>56.97</v>
      </c>
      <c r="U88" s="156">
        <f t="shared" si="9"/>
        <v>217.62</v>
      </c>
      <c r="V88" s="154">
        <f t="shared" si="10"/>
        <v>0</v>
      </c>
      <c r="Y88">
        <f>BAWANA!AW88+BAWANA!AX88</f>
        <v>26.19</v>
      </c>
      <c r="Z88">
        <f>BAWANA!BD88+BAWANA!BE88</f>
        <v>26.19</v>
      </c>
      <c r="AA88">
        <f>BAWANA!X88+BAWANA!Y88</f>
        <v>26.19</v>
      </c>
      <c r="AB88">
        <f>BAWANA!AE88+BAWANA!AF88</f>
        <v>26.19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217.62</v>
      </c>
      <c r="E89">
        <f>BAWANA!AM89</f>
        <v>0</v>
      </c>
      <c r="F89">
        <f t="shared" si="11"/>
        <v>256</v>
      </c>
      <c r="G89">
        <f t="shared" si="12"/>
        <v>217.62</v>
      </c>
      <c r="H89" s="154"/>
      <c r="I89">
        <f>BRPL_EOD!AK89+BRPL_EOD!AL89</f>
        <v>81.53</v>
      </c>
      <c r="J89">
        <f>BYPL_EOD!AK89+BYPL_EOD!AL89</f>
        <v>55</v>
      </c>
      <c r="K89">
        <f>MES_EOD!AK89+MES_EOD!AL89</f>
        <v>5</v>
      </c>
      <c r="L89">
        <f>NDMC_EOD!AK89+NDMC_EOD!AL89</f>
        <v>19.12</v>
      </c>
      <c r="M89">
        <f>TPDDL_EOD!AK89+TPDDL_EOD!AL89</f>
        <v>56.97</v>
      </c>
      <c r="N89">
        <f t="shared" si="7"/>
        <v>217.62</v>
      </c>
      <c r="O89" s="154">
        <f t="shared" si="8"/>
        <v>0</v>
      </c>
      <c r="P89">
        <v>81.53</v>
      </c>
      <c r="Q89">
        <v>55</v>
      </c>
      <c r="R89">
        <v>5</v>
      </c>
      <c r="S89">
        <v>19.12</v>
      </c>
      <c r="T89">
        <v>56.97</v>
      </c>
      <c r="U89" s="156">
        <f t="shared" si="9"/>
        <v>217.62</v>
      </c>
      <c r="V89" s="154">
        <f t="shared" si="10"/>
        <v>0</v>
      </c>
      <c r="Y89">
        <f>BAWANA!AW89+BAWANA!AX89</f>
        <v>26.19</v>
      </c>
      <c r="Z89">
        <f>BAWANA!BD89+BAWANA!BE89</f>
        <v>26.19</v>
      </c>
      <c r="AA89">
        <f>BAWANA!X89+BAWANA!Y89</f>
        <v>26.19</v>
      </c>
      <c r="AB89">
        <f>BAWANA!AE89+BAWANA!AF89</f>
        <v>26.19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217.62</v>
      </c>
      <c r="E90">
        <f>BAWANA!AM90</f>
        <v>0</v>
      </c>
      <c r="F90">
        <f t="shared" si="11"/>
        <v>256</v>
      </c>
      <c r="G90">
        <f t="shared" si="12"/>
        <v>217.62</v>
      </c>
      <c r="H90" s="154"/>
      <c r="I90">
        <f>BRPL_EOD!AK90+BRPL_EOD!AL90</f>
        <v>81.53</v>
      </c>
      <c r="J90">
        <f>BYPL_EOD!AK90+BYPL_EOD!AL90</f>
        <v>55</v>
      </c>
      <c r="K90">
        <f>MES_EOD!AK90+MES_EOD!AL90</f>
        <v>5</v>
      </c>
      <c r="L90">
        <f>NDMC_EOD!AK90+NDMC_EOD!AL90</f>
        <v>19.12</v>
      </c>
      <c r="M90">
        <f>TPDDL_EOD!AK90+TPDDL_EOD!AL90</f>
        <v>56.97</v>
      </c>
      <c r="N90">
        <f t="shared" si="7"/>
        <v>217.62</v>
      </c>
      <c r="O90" s="154">
        <f t="shared" si="8"/>
        <v>0</v>
      </c>
      <c r="P90">
        <v>81.53</v>
      </c>
      <c r="Q90">
        <v>55</v>
      </c>
      <c r="R90">
        <v>5</v>
      </c>
      <c r="S90">
        <v>19.12</v>
      </c>
      <c r="T90">
        <v>56.97</v>
      </c>
      <c r="U90" s="156">
        <f t="shared" si="9"/>
        <v>217.62</v>
      </c>
      <c r="V90" s="154">
        <f t="shared" si="10"/>
        <v>0</v>
      </c>
      <c r="Y90">
        <f>BAWANA!AW90+BAWANA!AX90</f>
        <v>26.19</v>
      </c>
      <c r="Z90">
        <f>BAWANA!BD90+BAWANA!BE90</f>
        <v>26.19</v>
      </c>
      <c r="AA90">
        <f>BAWANA!X90+BAWANA!Y90</f>
        <v>26.19</v>
      </c>
      <c r="AB90">
        <f>BAWANA!AE90+BAWANA!AF90</f>
        <v>26.19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5.680266000000004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5.680266000000004</v>
      </c>
      <c r="H99" s="156"/>
      <c r="I99" s="156">
        <f t="shared" si="14"/>
        <v>2.3596375000000012</v>
      </c>
      <c r="J99" s="156">
        <f t="shared" si="14"/>
        <v>1.2631299999999999</v>
      </c>
      <c r="K99" s="156">
        <f t="shared" si="14"/>
        <v>0.3242775</v>
      </c>
      <c r="L99" s="156">
        <f t="shared" si="14"/>
        <v>0.44707500000000033</v>
      </c>
      <c r="M99" s="156">
        <f t="shared" si="14"/>
        <v>1.2860600000000009</v>
      </c>
      <c r="N99" s="156">
        <f t="shared" si="14"/>
        <v>5.68018</v>
      </c>
      <c r="O99" s="156">
        <f t="shared" si="14"/>
        <v>8.5999999999913254E-5</v>
      </c>
      <c r="P99" s="156">
        <f t="shared" si="14"/>
        <v>2.3596704132995789</v>
      </c>
      <c r="Q99" s="156">
        <f t="shared" si="14"/>
        <v>1.2631498876869378</v>
      </c>
      <c r="R99" s="156">
        <f t="shared" si="14"/>
        <v>0.32427901672567511</v>
      </c>
      <c r="S99" s="156">
        <f t="shared" si="14"/>
        <v>0.44708296729652802</v>
      </c>
      <c r="T99" s="156">
        <f t="shared" si="14"/>
        <v>1.28608371499128</v>
      </c>
      <c r="U99" s="156">
        <f t="shared" si="14"/>
        <v>5.680266000000004</v>
      </c>
      <c r="V99" s="156">
        <f t="shared" si="10"/>
        <v>0</v>
      </c>
      <c r="Y99" s="156">
        <f>SUM(Y3:Y98)/4000</f>
        <v>0.55796500000000016</v>
      </c>
      <c r="Z99" s="156">
        <f t="shared" ref="Z99:AD99" si="15">SUM(Z3:Z98)/4000</f>
        <v>0.42659500000000034</v>
      </c>
      <c r="AA99" s="156">
        <f t="shared" si="15"/>
        <v>0.55796500000000016</v>
      </c>
      <c r="AB99" s="156">
        <f t="shared" si="15"/>
        <v>0.42659500000000034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511</v>
      </c>
      <c r="C2" t="s">
        <v>512</v>
      </c>
      <c r="D2" t="s">
        <v>513</v>
      </c>
      <c r="E2" t="s">
        <v>515</v>
      </c>
      <c r="F2" t="s">
        <v>516</v>
      </c>
      <c r="G2" t="s">
        <v>517</v>
      </c>
      <c r="H2" t="s">
        <v>523</v>
      </c>
      <c r="I2" t="s">
        <v>524</v>
      </c>
      <c r="J2" t="s">
        <v>525</v>
      </c>
      <c r="K2" t="s">
        <v>526</v>
      </c>
      <c r="L2" t="s">
        <v>529</v>
      </c>
      <c r="M2" t="s">
        <v>550</v>
      </c>
      <c r="N2" t="s">
        <v>551</v>
      </c>
      <c r="O2" t="s">
        <v>552</v>
      </c>
      <c r="P2" t="s">
        <v>558</v>
      </c>
      <c r="Q2" t="s">
        <v>564</v>
      </c>
      <c r="R2" t="s">
        <v>565</v>
      </c>
      <c r="S2" t="s">
        <v>566</v>
      </c>
      <c r="T2" t="s">
        <v>567</v>
      </c>
      <c r="U2" t="s">
        <v>492</v>
      </c>
      <c r="V2" t="s">
        <v>489</v>
      </c>
      <c r="W2" t="s">
        <v>490</v>
      </c>
      <c r="X2" t="s">
        <v>491</v>
      </c>
      <c r="Z2" t="s">
        <v>518</v>
      </c>
      <c r="AA2" t="s">
        <v>519</v>
      </c>
      <c r="AB2" t="s">
        <v>520</v>
      </c>
      <c r="AC2" t="s">
        <v>521</v>
      </c>
      <c r="AD2" t="s">
        <v>527</v>
      </c>
      <c r="AE2" t="s">
        <v>528</v>
      </c>
      <c r="AF2" t="s">
        <v>535</v>
      </c>
      <c r="AG2" t="s">
        <v>538</v>
      </c>
      <c r="AH2" t="s">
        <v>539</v>
      </c>
      <c r="AI2" t="s">
        <v>546</v>
      </c>
      <c r="AJ2" t="s">
        <v>548</v>
      </c>
      <c r="AK2" t="s">
        <v>549</v>
      </c>
      <c r="AL2" t="s">
        <v>555</v>
      </c>
      <c r="AM2" t="s">
        <v>556</v>
      </c>
      <c r="AN2" t="s">
        <v>559</v>
      </c>
      <c r="AO2" t="s">
        <v>493</v>
      </c>
      <c r="AP2" t="s">
        <v>561</v>
      </c>
      <c r="AQ2" t="s">
        <v>563</v>
      </c>
      <c r="AR2" t="s">
        <v>568</v>
      </c>
      <c r="AS2" s="208" t="s">
        <v>569</v>
      </c>
      <c r="AT2" s="208" t="s">
        <v>488</v>
      </c>
      <c r="AU2" s="169"/>
      <c r="AV2" s="208" t="s">
        <v>510</v>
      </c>
      <c r="AW2" s="208" t="s">
        <v>514</v>
      </c>
      <c r="AX2" s="208" t="s">
        <v>522</v>
      </c>
      <c r="AY2" s="169"/>
      <c r="AZ2" s="169"/>
      <c r="BA2" s="219"/>
      <c r="BO2" t="s">
        <v>530</v>
      </c>
      <c r="BP2" t="s">
        <v>531</v>
      </c>
      <c r="BR2" t="s">
        <v>532</v>
      </c>
      <c r="BS2" t="s">
        <v>533</v>
      </c>
      <c r="BT2" t="s">
        <v>534</v>
      </c>
      <c r="BW2" t="s">
        <v>536</v>
      </c>
      <c r="BY2" t="s">
        <v>537</v>
      </c>
      <c r="CB2" t="s">
        <v>540</v>
      </c>
      <c r="CC2" t="s">
        <v>541</v>
      </c>
      <c r="CD2" t="s">
        <v>542</v>
      </c>
      <c r="CE2" t="s">
        <v>543</v>
      </c>
      <c r="CF2" t="s">
        <v>544</v>
      </c>
      <c r="CG2" t="s">
        <v>545</v>
      </c>
      <c r="CH2" t="s">
        <v>547</v>
      </c>
      <c r="CI2" t="s">
        <v>553</v>
      </c>
      <c r="CJ2" t="s">
        <v>554</v>
      </c>
      <c r="CK2" t="s">
        <v>557</v>
      </c>
      <c r="CO2" t="s">
        <v>560</v>
      </c>
      <c r="CP2" t="s">
        <v>562</v>
      </c>
      <c r="CR2" t="s">
        <v>570</v>
      </c>
    </row>
    <row r="3" spans="1:114">
      <c r="A3" t="s">
        <v>45</v>
      </c>
      <c r="B3">
        <v>0</v>
      </c>
      <c r="C3">
        <v>46.908799999999999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45.524999999999999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0.60729</v>
      </c>
      <c r="AO3">
        <v>0</v>
      </c>
      <c r="AP3">
        <v>1.5371999999999999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34.595280000000002</v>
      </c>
      <c r="BA3">
        <f>SUM(B3:AZ3)</f>
        <v>2839.4820030000001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1.31</v>
      </c>
      <c r="CD3">
        <v>0.44</v>
      </c>
      <c r="CE3">
        <v>0</v>
      </c>
      <c r="CF3">
        <v>0.15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34.595280000000002</v>
      </c>
    </row>
    <row r="4" spans="1:114">
      <c r="A4" t="s">
        <v>46</v>
      </c>
      <c r="B4">
        <v>0</v>
      </c>
      <c r="C4">
        <v>46.908799999999999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45.524999999999999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0.60729</v>
      </c>
      <c r="AO4">
        <v>0</v>
      </c>
      <c r="AP4">
        <v>1.5371999999999999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34.595280000000002</v>
      </c>
      <c r="BA4">
        <f t="shared" ref="BA4:BA67" si="1">SUM(B4:AZ4)</f>
        <v>2839.4820030000001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1.31</v>
      </c>
      <c r="CD4">
        <v>0.44</v>
      </c>
      <c r="CE4">
        <v>0</v>
      </c>
      <c r="CF4">
        <v>0.15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34.595280000000002</v>
      </c>
    </row>
    <row r="5" spans="1:114">
      <c r="A5" t="s">
        <v>47</v>
      </c>
      <c r="B5">
        <v>0</v>
      </c>
      <c r="C5">
        <v>46.908799999999999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34.595280000000002</v>
      </c>
      <c r="BA5">
        <f t="shared" si="1"/>
        <v>2818.1217029999998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1.31</v>
      </c>
      <c r="CD5">
        <v>0.44</v>
      </c>
      <c r="CE5">
        <v>0</v>
      </c>
      <c r="CF5">
        <v>0.15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34.595280000000002</v>
      </c>
    </row>
    <row r="6" spans="1:114">
      <c r="A6" t="s">
        <v>48</v>
      </c>
      <c r="B6">
        <v>0</v>
      </c>
      <c r="C6">
        <v>46.908799999999999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34.595280000000002</v>
      </c>
      <c r="BA6">
        <f t="shared" si="1"/>
        <v>2813.7057030000001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1.31</v>
      </c>
      <c r="CD6">
        <v>0.44</v>
      </c>
      <c r="CE6">
        <v>0</v>
      </c>
      <c r="CF6">
        <v>0.15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34.595280000000002</v>
      </c>
    </row>
    <row r="7" spans="1:114">
      <c r="A7" t="s">
        <v>49</v>
      </c>
      <c r="B7">
        <v>0</v>
      </c>
      <c r="C7">
        <v>46.908799999999999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45.524999999999999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34.605280000000008</v>
      </c>
      <c r="BA7">
        <f t="shared" si="1"/>
        <v>2814.8197030000001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1.31</v>
      </c>
      <c r="CD7">
        <v>0.44</v>
      </c>
      <c r="CE7">
        <v>0</v>
      </c>
      <c r="CF7">
        <v>0.16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34.605280000000008</v>
      </c>
    </row>
    <row r="8" spans="1:114">
      <c r="A8" t="s">
        <v>50</v>
      </c>
      <c r="B8">
        <v>0</v>
      </c>
      <c r="C8">
        <v>46.908799999999999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45.524999999999999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34.605280000000008</v>
      </c>
      <c r="BA8">
        <f t="shared" si="1"/>
        <v>2814.8197030000001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1.31</v>
      </c>
      <c r="CD8">
        <v>0.44</v>
      </c>
      <c r="CE8">
        <v>0</v>
      </c>
      <c r="CF8">
        <v>0.16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34.605280000000008</v>
      </c>
    </row>
    <row r="9" spans="1:114">
      <c r="A9" t="s">
        <v>51</v>
      </c>
      <c r="B9">
        <v>0</v>
      </c>
      <c r="C9">
        <v>46.908799999999999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5.3807999999999998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34.625280000000004</v>
      </c>
      <c r="BA9">
        <f t="shared" si="1"/>
        <v>2804.4141030000001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1.91</v>
      </c>
      <c r="CC9">
        <v>1.31</v>
      </c>
      <c r="CD9">
        <v>0.44</v>
      </c>
      <c r="CE9">
        <v>0</v>
      </c>
      <c r="CF9">
        <v>0.16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34.625280000000004</v>
      </c>
    </row>
    <row r="10" spans="1:114">
      <c r="A10" t="s">
        <v>52</v>
      </c>
      <c r="B10">
        <v>0</v>
      </c>
      <c r="C10">
        <v>46.908799999999999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5.3807999999999998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34.625280000000004</v>
      </c>
      <c r="BA10">
        <f t="shared" si="1"/>
        <v>2804.4141030000001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1.91</v>
      </c>
      <c r="CC10">
        <v>1.31</v>
      </c>
      <c r="CD10">
        <v>0.44</v>
      </c>
      <c r="CE10">
        <v>0</v>
      </c>
      <c r="CF10">
        <v>0.16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34.625280000000004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5.3807999999999998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34.625280000000004</v>
      </c>
      <c r="BA11">
        <f t="shared" si="1"/>
        <v>2804.4141030000001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1.91</v>
      </c>
      <c r="CC11">
        <v>1.31</v>
      </c>
      <c r="CD11">
        <v>0.44</v>
      </c>
      <c r="CE11">
        <v>0</v>
      </c>
      <c r="CF11">
        <v>0.16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34.625280000000004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5.3807999999999998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34.625280000000004</v>
      </c>
      <c r="BA12">
        <f t="shared" si="1"/>
        <v>2804.4141030000001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1.91</v>
      </c>
      <c r="CC12">
        <v>1.31</v>
      </c>
      <c r="CD12">
        <v>0.44</v>
      </c>
      <c r="CE12">
        <v>0</v>
      </c>
      <c r="CF12">
        <v>0.16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34.625280000000004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34.625280000000004</v>
      </c>
      <c r="BA13">
        <f t="shared" si="1"/>
        <v>2804.4141030000001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1.91</v>
      </c>
      <c r="CC13">
        <v>1.31</v>
      </c>
      <c r="CD13">
        <v>0.44</v>
      </c>
      <c r="CE13">
        <v>0</v>
      </c>
      <c r="CF13">
        <v>0.16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34.625280000000004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34.625280000000004</v>
      </c>
      <c r="BA14">
        <f t="shared" si="1"/>
        <v>2804.4141030000001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1.91</v>
      </c>
      <c r="CC14">
        <v>1.31</v>
      </c>
      <c r="CD14">
        <v>0.44</v>
      </c>
      <c r="CE14">
        <v>0</v>
      </c>
      <c r="CF14">
        <v>0.16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34.625280000000004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34.625280000000004</v>
      </c>
      <c r="BA15">
        <f t="shared" si="1"/>
        <v>2804.4141030000001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1.91</v>
      </c>
      <c r="CC15">
        <v>1.31</v>
      </c>
      <c r="CD15">
        <v>0.44</v>
      </c>
      <c r="CE15">
        <v>0</v>
      </c>
      <c r="CF15">
        <v>0.16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34.625280000000004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5.3807999999999998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34.625280000000004</v>
      </c>
      <c r="BA16">
        <f t="shared" si="1"/>
        <v>2804.4141030000001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1.91</v>
      </c>
      <c r="CC16">
        <v>1.31</v>
      </c>
      <c r="CD16">
        <v>0.44</v>
      </c>
      <c r="CE16">
        <v>0</v>
      </c>
      <c r="CF16">
        <v>0.16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34.625280000000004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5.3807999999999998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34.625280000000004</v>
      </c>
      <c r="BA17">
        <f t="shared" si="1"/>
        <v>2804.4141030000001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1.91</v>
      </c>
      <c r="CC17">
        <v>1.31</v>
      </c>
      <c r="CD17">
        <v>0.44</v>
      </c>
      <c r="CE17">
        <v>0</v>
      </c>
      <c r="CF17">
        <v>0.16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34.625280000000004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6.6239999999999997</v>
      </c>
      <c r="AS18">
        <v>5.3807999999999998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34.625280000000004</v>
      </c>
      <c r="BA18">
        <f t="shared" si="1"/>
        <v>2807.726103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1.91</v>
      </c>
      <c r="CC18">
        <v>1.31</v>
      </c>
      <c r="CD18">
        <v>0.44</v>
      </c>
      <c r="CE18">
        <v>0</v>
      </c>
      <c r="CF18">
        <v>0.16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34.625280000000004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27.6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34.625280000000004</v>
      </c>
      <c r="BA19">
        <f t="shared" si="1"/>
        <v>2828.7021030000001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1.91</v>
      </c>
      <c r="CC19">
        <v>1.31</v>
      </c>
      <c r="CD19">
        <v>0.44</v>
      </c>
      <c r="CE19">
        <v>0</v>
      </c>
      <c r="CF19">
        <v>0.16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34.625280000000004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6.5970000000000004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27.6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34.625280000000004</v>
      </c>
      <c r="BA20">
        <f t="shared" si="1"/>
        <v>2835.2991030000003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1.91</v>
      </c>
      <c r="CC20">
        <v>1.31</v>
      </c>
      <c r="CD20">
        <v>0.44</v>
      </c>
      <c r="CE20">
        <v>0</v>
      </c>
      <c r="CF20">
        <v>0.16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34.625280000000004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0.60729</v>
      </c>
      <c r="AO21">
        <v>0</v>
      </c>
      <c r="AP21">
        <v>1.5371999999999999</v>
      </c>
      <c r="AQ21">
        <v>0</v>
      </c>
      <c r="AR21">
        <v>6.6239999999999997</v>
      </c>
      <c r="AS21">
        <v>7.3986000000000001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34.625280000000004</v>
      </c>
      <c r="BA21">
        <f t="shared" si="1"/>
        <v>2820.1556430000001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1.91</v>
      </c>
      <c r="CC21">
        <v>1.31</v>
      </c>
      <c r="CD21">
        <v>0.44</v>
      </c>
      <c r="CE21">
        <v>0</v>
      </c>
      <c r="CF21">
        <v>0.16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34.625280000000004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3.47</v>
      </c>
      <c r="AC22">
        <v>10.02744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0.60729</v>
      </c>
      <c r="AO22">
        <v>0</v>
      </c>
      <c r="AP22">
        <v>1.5371999999999999</v>
      </c>
      <c r="AQ22">
        <v>0</v>
      </c>
      <c r="AR22">
        <v>3.3119999999999998</v>
      </c>
      <c r="AS22">
        <v>7.3986000000000001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34.625280000000004</v>
      </c>
      <c r="BA22">
        <f t="shared" si="1"/>
        <v>2820.313643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1.91</v>
      </c>
      <c r="CC22">
        <v>1.31</v>
      </c>
      <c r="CD22">
        <v>0.44</v>
      </c>
      <c r="CE22">
        <v>0</v>
      </c>
      <c r="CF22">
        <v>0.16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34.625280000000004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13.602399999999999</v>
      </c>
      <c r="AC23">
        <v>10.02744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0.60729</v>
      </c>
      <c r="AO23">
        <v>0</v>
      </c>
      <c r="AP23">
        <v>1.5371999999999999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34.625280000000004</v>
      </c>
      <c r="BA23">
        <f t="shared" si="1"/>
        <v>2830.4460430000004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1.91</v>
      </c>
      <c r="CC23">
        <v>1.31</v>
      </c>
      <c r="CD23">
        <v>0.44</v>
      </c>
      <c r="CE23">
        <v>0</v>
      </c>
      <c r="CF23">
        <v>0.16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34.625280000000004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1.1000000000000001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0.60729</v>
      </c>
      <c r="AO24">
        <v>0</v>
      </c>
      <c r="AP24">
        <v>1.5371999999999999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34.625280000000004</v>
      </c>
      <c r="BA24">
        <f t="shared" si="1"/>
        <v>2831.5460430000003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1.91</v>
      </c>
      <c r="CC24">
        <v>1.31</v>
      </c>
      <c r="CD24">
        <v>0.44</v>
      </c>
      <c r="CE24">
        <v>0</v>
      </c>
      <c r="CF24">
        <v>0.16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34.625280000000004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46.399079999999998</v>
      </c>
      <c r="X25">
        <v>98.34375</v>
      </c>
      <c r="Y25">
        <v>0</v>
      </c>
      <c r="Z25">
        <v>6.5537999999999998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0.60729</v>
      </c>
      <c r="AO25">
        <v>0</v>
      </c>
      <c r="AP25">
        <v>1.5371999999999999</v>
      </c>
      <c r="AQ25">
        <v>0</v>
      </c>
      <c r="AR25">
        <v>3.3119999999999998</v>
      </c>
      <c r="AS25">
        <v>7.3986000000000001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34.625280000000004</v>
      </c>
      <c r="BA25">
        <f t="shared" si="1"/>
        <v>2836.9998430000005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1.91</v>
      </c>
      <c r="CC25">
        <v>1.31</v>
      </c>
      <c r="CD25">
        <v>0.44</v>
      </c>
      <c r="CE25">
        <v>0</v>
      </c>
      <c r="CF25">
        <v>0.16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34.625280000000004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46.399079999999998</v>
      </c>
      <c r="X26">
        <v>98.34375</v>
      </c>
      <c r="Y26">
        <v>0</v>
      </c>
      <c r="Z26">
        <v>6.5537999999999998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0.60729</v>
      </c>
      <c r="AO26">
        <v>0</v>
      </c>
      <c r="AP26">
        <v>1.5371999999999999</v>
      </c>
      <c r="AQ26">
        <v>0</v>
      </c>
      <c r="AR26">
        <v>3.3119999999999998</v>
      </c>
      <c r="AS26">
        <v>7.3986000000000001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34.697680000000005</v>
      </c>
      <c r="BA26">
        <f t="shared" si="1"/>
        <v>2845.3192430000004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1.91</v>
      </c>
      <c r="CC26">
        <v>1.35</v>
      </c>
      <c r="CD26">
        <v>0.45</v>
      </c>
      <c r="CE26">
        <v>0</v>
      </c>
      <c r="CF26">
        <v>0.16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34.697680000000005</v>
      </c>
    </row>
    <row r="27" spans="1:114">
      <c r="A27" t="s">
        <v>69</v>
      </c>
      <c r="B27">
        <v>0</v>
      </c>
      <c r="C27">
        <v>46.908799999999999</v>
      </c>
      <c r="D27">
        <v>0</v>
      </c>
      <c r="E27">
        <v>0</v>
      </c>
      <c r="F27">
        <v>76.681799999999996</v>
      </c>
      <c r="G27">
        <v>0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46.399079999999998</v>
      </c>
      <c r="X27">
        <v>98.34375</v>
      </c>
      <c r="Y27">
        <v>0</v>
      </c>
      <c r="Z27">
        <v>7.15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24.131900000000002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0.60729</v>
      </c>
      <c r="AO27">
        <v>0</v>
      </c>
      <c r="AP27">
        <v>1.5371999999999999</v>
      </c>
      <c r="AQ27">
        <v>15.84</v>
      </c>
      <c r="AR27">
        <v>3.3119999999999998</v>
      </c>
      <c r="AS27">
        <v>5.3807999999999998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34.868480000000005</v>
      </c>
      <c r="BA27">
        <f t="shared" si="1"/>
        <v>2892.8045430000002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2.19</v>
      </c>
      <c r="BQ27">
        <v>0</v>
      </c>
      <c r="BR27">
        <v>0</v>
      </c>
      <c r="BS27">
        <v>1.65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1.91</v>
      </c>
      <c r="CC27">
        <v>1.35</v>
      </c>
      <c r="CD27">
        <v>0.45</v>
      </c>
      <c r="CE27">
        <v>0</v>
      </c>
      <c r="CF27">
        <v>0.16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34.868480000000005</v>
      </c>
    </row>
    <row r="28" spans="1:114">
      <c r="A28" t="s">
        <v>70</v>
      </c>
      <c r="B28">
        <v>0</v>
      </c>
      <c r="C28">
        <v>46.908799999999999</v>
      </c>
      <c r="D28">
        <v>0</v>
      </c>
      <c r="E28">
        <v>0</v>
      </c>
      <c r="F28">
        <v>76.681799999999996</v>
      </c>
      <c r="G28">
        <v>0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46.399079999999998</v>
      </c>
      <c r="X28">
        <v>98.34375</v>
      </c>
      <c r="Y28">
        <v>0</v>
      </c>
      <c r="Z28">
        <v>13.1076</v>
      </c>
      <c r="AA28">
        <v>0</v>
      </c>
      <c r="AB28">
        <v>13.602399999999999</v>
      </c>
      <c r="AC28">
        <v>10.02744</v>
      </c>
      <c r="AD28">
        <v>0</v>
      </c>
      <c r="AE28">
        <v>17.011199999999999</v>
      </c>
      <c r="AF28">
        <v>9.1440000000000001</v>
      </c>
      <c r="AG28">
        <v>45.369599999999998</v>
      </c>
      <c r="AH28">
        <v>48.263800000000003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31.68</v>
      </c>
      <c r="AR28">
        <v>3.3119999999999998</v>
      </c>
      <c r="AS28">
        <v>5.3807999999999998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35.397679999999994</v>
      </c>
      <c r="BA28">
        <f t="shared" si="1"/>
        <v>2939.2632429999999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2.19</v>
      </c>
      <c r="BQ28">
        <v>0</v>
      </c>
      <c r="BR28">
        <v>0</v>
      </c>
      <c r="BS28">
        <v>1.65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1.91</v>
      </c>
      <c r="CC28">
        <v>1.35</v>
      </c>
      <c r="CD28">
        <v>0.45</v>
      </c>
      <c r="CE28">
        <v>0</v>
      </c>
      <c r="CF28">
        <v>0.16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35.397679999999994</v>
      </c>
    </row>
    <row r="29" spans="1:114">
      <c r="A29" t="s">
        <v>71</v>
      </c>
      <c r="B29">
        <v>0</v>
      </c>
      <c r="C29">
        <v>46.908799999999999</v>
      </c>
      <c r="D29">
        <v>0</v>
      </c>
      <c r="E29">
        <v>0</v>
      </c>
      <c r="F29">
        <v>76.681799999999996</v>
      </c>
      <c r="G29">
        <v>0</v>
      </c>
      <c r="H29">
        <v>0</v>
      </c>
      <c r="I29">
        <v>100.0125</v>
      </c>
      <c r="J29">
        <v>1.7144999999999999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46.399079999999998</v>
      </c>
      <c r="X29">
        <v>98.34375</v>
      </c>
      <c r="Y29">
        <v>0</v>
      </c>
      <c r="Z29">
        <v>13.1076</v>
      </c>
      <c r="AA29">
        <v>0</v>
      </c>
      <c r="AB29">
        <v>13.602399999999999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72.395700000000005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3.3119999999999998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35.926879999999997</v>
      </c>
      <c r="BA29">
        <f t="shared" si="1"/>
        <v>2990.8817429999995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1.91</v>
      </c>
      <c r="CC29">
        <v>1.35</v>
      </c>
      <c r="CD29">
        <v>0.45</v>
      </c>
      <c r="CE29">
        <v>0</v>
      </c>
      <c r="CF29">
        <v>0.16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35.926879999999997</v>
      </c>
    </row>
    <row r="30" spans="1:114">
      <c r="A30" t="s">
        <v>72</v>
      </c>
      <c r="B30">
        <v>0</v>
      </c>
      <c r="C30">
        <v>46.908799999999999</v>
      </c>
      <c r="D30">
        <v>0</v>
      </c>
      <c r="E30">
        <v>0</v>
      </c>
      <c r="F30">
        <v>76.681799999999996</v>
      </c>
      <c r="G30">
        <v>0</v>
      </c>
      <c r="H30">
        <v>0</v>
      </c>
      <c r="I30">
        <v>100.0125</v>
      </c>
      <c r="J30">
        <v>1.7144999999999999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46.399079999999998</v>
      </c>
      <c r="X30">
        <v>98.34375</v>
      </c>
      <c r="Y30">
        <v>0</v>
      </c>
      <c r="Z30">
        <v>13.1076</v>
      </c>
      <c r="AA30">
        <v>3.7919999999999998</v>
      </c>
      <c r="AB30">
        <v>27.426880000000001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3.3119999999999998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36.525080000000003</v>
      </c>
      <c r="BA30">
        <f t="shared" si="1"/>
        <v>3103.7113139999992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2.19</v>
      </c>
      <c r="BQ30">
        <v>0</v>
      </c>
      <c r="BR30">
        <v>6.9000000000000006E-2</v>
      </c>
      <c r="BS30">
        <v>1.65</v>
      </c>
      <c r="BT30">
        <v>1.008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1.91</v>
      </c>
      <c r="CC30">
        <v>1.35</v>
      </c>
      <c r="CD30">
        <v>0.45</v>
      </c>
      <c r="CE30">
        <v>0</v>
      </c>
      <c r="CF30">
        <v>0.16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36.525080000000003</v>
      </c>
    </row>
    <row r="31" spans="1:114">
      <c r="A31" t="s">
        <v>73</v>
      </c>
      <c r="B31">
        <v>0</v>
      </c>
      <c r="C31">
        <v>41.209600000000002</v>
      </c>
      <c r="D31">
        <v>5.48</v>
      </c>
      <c r="E31">
        <v>0</v>
      </c>
      <c r="F31">
        <v>73.288799999999995</v>
      </c>
      <c r="G31">
        <v>3.3929999999999998</v>
      </c>
      <c r="H31">
        <v>0</v>
      </c>
      <c r="I31">
        <v>100.584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46.399079999999998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5.3807999999999998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37.338607999999994</v>
      </c>
      <c r="BA31">
        <f t="shared" si="1"/>
        <v>3200.7730900000001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2.19</v>
      </c>
      <c r="BQ31">
        <v>0</v>
      </c>
      <c r="BR31">
        <v>0.49992799999999998</v>
      </c>
      <c r="BS31">
        <v>1.65</v>
      </c>
      <c r="BT31">
        <v>1.2474000000000001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1.91</v>
      </c>
      <c r="CC31">
        <v>1.32</v>
      </c>
      <c r="CD31">
        <v>0.43</v>
      </c>
      <c r="CE31">
        <v>0</v>
      </c>
      <c r="CF31">
        <v>0.16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37.338607999999994</v>
      </c>
    </row>
    <row r="32" spans="1:114">
      <c r="A32" t="s">
        <v>74</v>
      </c>
      <c r="B32">
        <v>0</v>
      </c>
      <c r="C32">
        <v>41.209600000000002</v>
      </c>
      <c r="D32">
        <v>5.48</v>
      </c>
      <c r="E32">
        <v>0</v>
      </c>
      <c r="F32">
        <v>69.895799999999994</v>
      </c>
      <c r="G32">
        <v>6.7859999999999996</v>
      </c>
      <c r="H32">
        <v>0</v>
      </c>
      <c r="I32">
        <v>100.584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5.3807999999999998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37.338607999999994</v>
      </c>
      <c r="BA32">
        <f t="shared" si="1"/>
        <v>3226.5517990000003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2.19</v>
      </c>
      <c r="BQ32">
        <v>0</v>
      </c>
      <c r="BR32">
        <v>0.49992799999999998</v>
      </c>
      <c r="BS32">
        <v>1.65</v>
      </c>
      <c r="BT32">
        <v>1.2474000000000001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1.91</v>
      </c>
      <c r="CC32">
        <v>1.32</v>
      </c>
      <c r="CD32">
        <v>0.43</v>
      </c>
      <c r="CE32">
        <v>0</v>
      </c>
      <c r="CF32">
        <v>0.16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37.338607999999994</v>
      </c>
    </row>
    <row r="33" spans="1:114">
      <c r="A33" t="s">
        <v>75</v>
      </c>
      <c r="B33">
        <v>0</v>
      </c>
      <c r="C33">
        <v>41.209600000000002</v>
      </c>
      <c r="D33">
        <v>5.48</v>
      </c>
      <c r="E33">
        <v>0</v>
      </c>
      <c r="F33">
        <v>65.371799999999993</v>
      </c>
      <c r="G33">
        <v>11.31</v>
      </c>
      <c r="H33">
        <v>0</v>
      </c>
      <c r="I33">
        <v>100.584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0.60729</v>
      </c>
      <c r="AO33">
        <v>0</v>
      </c>
      <c r="AP33">
        <v>5.6364000000000001</v>
      </c>
      <c r="AQ33">
        <v>65.207999999999998</v>
      </c>
      <c r="AR33">
        <v>3.3119999999999998</v>
      </c>
      <c r="AS33">
        <v>5.3807999999999998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37.338607999999994</v>
      </c>
      <c r="BA33">
        <f t="shared" si="1"/>
        <v>3240.8765990000002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2.19</v>
      </c>
      <c r="BQ33">
        <v>0</v>
      </c>
      <c r="BR33">
        <v>0.49992799999999998</v>
      </c>
      <c r="BS33">
        <v>1.65</v>
      </c>
      <c r="BT33">
        <v>1.2474000000000001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1.91</v>
      </c>
      <c r="CC33">
        <v>1.32</v>
      </c>
      <c r="CD33">
        <v>0.43</v>
      </c>
      <c r="CE33">
        <v>0</v>
      </c>
      <c r="CF33">
        <v>0.16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37.338607999999994</v>
      </c>
    </row>
    <row r="34" spans="1:114">
      <c r="A34" t="s">
        <v>76</v>
      </c>
      <c r="B34">
        <v>0</v>
      </c>
      <c r="C34">
        <v>41.209600000000002</v>
      </c>
      <c r="D34">
        <v>5.48</v>
      </c>
      <c r="E34">
        <v>0</v>
      </c>
      <c r="F34">
        <v>59.716799999999999</v>
      </c>
      <c r="G34">
        <v>16.965</v>
      </c>
      <c r="H34">
        <v>0</v>
      </c>
      <c r="I34">
        <v>100.584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0.60729</v>
      </c>
      <c r="AO34">
        <v>0</v>
      </c>
      <c r="AP34">
        <v>5.6364000000000001</v>
      </c>
      <c r="AQ34">
        <v>65.207999999999998</v>
      </c>
      <c r="AR34">
        <v>6.6239999999999997</v>
      </c>
      <c r="AS34">
        <v>5.3807999999999998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37.338607999999994</v>
      </c>
      <c r="BA34">
        <f t="shared" si="1"/>
        <v>3284.8585989999997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2.19</v>
      </c>
      <c r="BQ34">
        <v>0</v>
      </c>
      <c r="BR34">
        <v>0.49992799999999998</v>
      </c>
      <c r="BS34">
        <v>1.65</v>
      </c>
      <c r="BT34">
        <v>1.2474000000000001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1.91</v>
      </c>
      <c r="CC34">
        <v>1.32</v>
      </c>
      <c r="CD34">
        <v>0.43</v>
      </c>
      <c r="CE34">
        <v>0</v>
      </c>
      <c r="CF34">
        <v>0.16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37.338607999999994</v>
      </c>
    </row>
    <row r="35" spans="1:114">
      <c r="A35" t="s">
        <v>77</v>
      </c>
      <c r="B35">
        <v>0</v>
      </c>
      <c r="C35">
        <v>41.209600000000002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100.584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46.399079999999998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0.60729</v>
      </c>
      <c r="AO35">
        <v>0</v>
      </c>
      <c r="AP35">
        <v>5.6364000000000001</v>
      </c>
      <c r="AQ35">
        <v>65.207999999999998</v>
      </c>
      <c r="AR35">
        <v>27.6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37.338607999999994</v>
      </c>
      <c r="BA35">
        <f t="shared" si="1"/>
        <v>3290.3385299999995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2.19</v>
      </c>
      <c r="BQ35">
        <v>0</v>
      </c>
      <c r="BR35">
        <v>0.49992799999999998</v>
      </c>
      <c r="BS35">
        <v>1.65</v>
      </c>
      <c r="BT35">
        <v>1.2474000000000001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1.91</v>
      </c>
      <c r="CC35">
        <v>1.32</v>
      </c>
      <c r="CD35">
        <v>0.43</v>
      </c>
      <c r="CE35">
        <v>0</v>
      </c>
      <c r="CF35">
        <v>0.16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37.338607999999994</v>
      </c>
    </row>
    <row r="36" spans="1:114">
      <c r="A36" t="s">
        <v>78</v>
      </c>
      <c r="B36">
        <v>0</v>
      </c>
      <c r="C36">
        <v>41.209600000000002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100.584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46.399079999999998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0.60729</v>
      </c>
      <c r="AO36">
        <v>0</v>
      </c>
      <c r="AP36">
        <v>5.6364000000000001</v>
      </c>
      <c r="AQ36">
        <v>65.207999999999998</v>
      </c>
      <c r="AR36">
        <v>27.6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36.918607999999992</v>
      </c>
      <c r="BA36">
        <f t="shared" si="1"/>
        <v>3274.1615500000003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2.19</v>
      </c>
      <c r="BQ36">
        <v>0</v>
      </c>
      <c r="BR36">
        <v>0.49992799999999998</v>
      </c>
      <c r="BS36">
        <v>1.65</v>
      </c>
      <c r="BT36">
        <v>0.82740000000000002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1.91</v>
      </c>
      <c r="CC36">
        <v>1.32</v>
      </c>
      <c r="CD36">
        <v>0.43</v>
      </c>
      <c r="CE36">
        <v>0</v>
      </c>
      <c r="CF36">
        <v>0.16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36.918607999999992</v>
      </c>
    </row>
    <row r="37" spans="1:114">
      <c r="A37" t="s">
        <v>79</v>
      </c>
      <c r="B37">
        <v>0</v>
      </c>
      <c r="C37">
        <v>41.1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100.584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45.828499999999998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0.60729</v>
      </c>
      <c r="AO37">
        <v>0</v>
      </c>
      <c r="AP37">
        <v>1.5371999999999999</v>
      </c>
      <c r="AQ37">
        <v>65.207999999999998</v>
      </c>
      <c r="AR37">
        <v>6.6239999999999997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36.27600799999999</v>
      </c>
      <c r="BA37">
        <f t="shared" si="1"/>
        <v>3145.8412219999996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2.19</v>
      </c>
      <c r="BQ37">
        <v>0</v>
      </c>
      <c r="BR37">
        <v>0.49992799999999998</v>
      </c>
      <c r="BS37">
        <v>1.65</v>
      </c>
      <c r="BT37">
        <v>0.378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1.91</v>
      </c>
      <c r="CC37">
        <v>1.32</v>
      </c>
      <c r="CD37">
        <v>0.43</v>
      </c>
      <c r="CE37">
        <v>0</v>
      </c>
      <c r="CF37">
        <v>0.16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36.27600799999999</v>
      </c>
    </row>
    <row r="38" spans="1:114">
      <c r="A38" t="s">
        <v>80</v>
      </c>
      <c r="B38">
        <v>0</v>
      </c>
      <c r="C38">
        <v>41.1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100.584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45.828499999999998</v>
      </c>
      <c r="X38">
        <v>98.34375</v>
      </c>
      <c r="Y38">
        <v>0</v>
      </c>
      <c r="Z38">
        <v>1.1000000000000001</v>
      </c>
      <c r="AA38">
        <v>0</v>
      </c>
      <c r="AB38">
        <v>27.343599999999999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0.60729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35.704808</v>
      </c>
      <c r="BA38">
        <f t="shared" si="1"/>
        <v>3053.9248219999999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2.19</v>
      </c>
      <c r="BQ38">
        <v>0</v>
      </c>
      <c r="BR38">
        <v>0.49992799999999998</v>
      </c>
      <c r="BS38">
        <v>1.65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1.91</v>
      </c>
      <c r="CC38">
        <v>1.32</v>
      </c>
      <c r="CD38">
        <v>0.43</v>
      </c>
      <c r="CE38">
        <v>0</v>
      </c>
      <c r="CF38">
        <v>0.16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35.704808</v>
      </c>
    </row>
    <row r="39" spans="1:114">
      <c r="A39" t="s">
        <v>81</v>
      </c>
      <c r="B39">
        <v>0</v>
      </c>
      <c r="C39">
        <v>41.1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100.584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45.828499999999998</v>
      </c>
      <c r="X39">
        <v>98.34375</v>
      </c>
      <c r="Y39">
        <v>0</v>
      </c>
      <c r="Z39">
        <v>0</v>
      </c>
      <c r="AA39">
        <v>0</v>
      </c>
      <c r="AB39">
        <v>13.602399999999999</v>
      </c>
      <c r="AC39">
        <v>17.152200000000001</v>
      </c>
      <c r="AD39">
        <v>0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0.60729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35.511607999999995</v>
      </c>
      <c r="BA39">
        <f t="shared" si="1"/>
        <v>2975.1669510000002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2.19</v>
      </c>
      <c r="BQ39">
        <v>0</v>
      </c>
      <c r="BR39">
        <v>0.49992799999999998</v>
      </c>
      <c r="BS39">
        <v>1.65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1.91</v>
      </c>
      <c r="CC39">
        <v>1.32</v>
      </c>
      <c r="CD39">
        <v>0.43</v>
      </c>
      <c r="CE39">
        <v>0</v>
      </c>
      <c r="CF39">
        <v>0.16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35.511607999999995</v>
      </c>
    </row>
    <row r="40" spans="1:114">
      <c r="A40" t="s">
        <v>82</v>
      </c>
      <c r="B40">
        <v>0</v>
      </c>
      <c r="C40">
        <v>41.1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100.584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45.828499999999998</v>
      </c>
      <c r="X40">
        <v>98.34375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21.494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0.60729</v>
      </c>
      <c r="AO40">
        <v>0</v>
      </c>
      <c r="AP40">
        <v>1.5371999999999999</v>
      </c>
      <c r="AQ40">
        <v>65.207999999999998</v>
      </c>
      <c r="AR40">
        <v>6.6239999999999997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35.296008</v>
      </c>
      <c r="BA40">
        <f t="shared" si="1"/>
        <v>2944.3687909999999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2.19</v>
      </c>
      <c r="BQ40">
        <v>0</v>
      </c>
      <c r="BR40">
        <v>0.49992799999999998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1.91</v>
      </c>
      <c r="CC40">
        <v>1.32</v>
      </c>
      <c r="CD40">
        <v>0.43</v>
      </c>
      <c r="CE40">
        <v>0</v>
      </c>
      <c r="CF40">
        <v>0.16</v>
      </c>
      <c r="CG40">
        <v>3.77</v>
      </c>
      <c r="CH40">
        <v>0.17080000000000001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35.296008</v>
      </c>
    </row>
    <row r="41" spans="1:114">
      <c r="A41" t="s">
        <v>83</v>
      </c>
      <c r="B41">
        <v>0</v>
      </c>
      <c r="C41">
        <v>41.1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100.584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45.828499999999998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7.7081999999999997</v>
      </c>
      <c r="AF41">
        <v>18.288</v>
      </c>
      <c r="AG41">
        <v>45.369599999999998</v>
      </c>
      <c r="AH41">
        <v>0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0.60729</v>
      </c>
      <c r="AO41">
        <v>0</v>
      </c>
      <c r="AP41">
        <v>1.5371999999999999</v>
      </c>
      <c r="AQ41">
        <v>65.207999999999998</v>
      </c>
      <c r="AR41">
        <v>27.6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35.125208000000001</v>
      </c>
      <c r="BA41">
        <f t="shared" si="1"/>
        <v>2922.0468310000001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2.19</v>
      </c>
      <c r="BQ41">
        <v>0</v>
      </c>
      <c r="BR41">
        <v>0.49992799999999998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1.91</v>
      </c>
      <c r="CC41">
        <v>1.32</v>
      </c>
      <c r="CD41">
        <v>0.43</v>
      </c>
      <c r="CE41">
        <v>0</v>
      </c>
      <c r="CF41">
        <v>0.16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35.125208000000001</v>
      </c>
    </row>
    <row r="42" spans="1:114">
      <c r="A42" t="s">
        <v>84</v>
      </c>
      <c r="B42">
        <v>0</v>
      </c>
      <c r="C42">
        <v>41.1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100.584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45.828499999999998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0.60729</v>
      </c>
      <c r="AO42">
        <v>0</v>
      </c>
      <c r="AP42">
        <v>1.5371999999999999</v>
      </c>
      <c r="AQ42">
        <v>65.207999999999998</v>
      </c>
      <c r="AR42">
        <v>27.6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35.175207999999998</v>
      </c>
      <c r="BA42">
        <f t="shared" si="1"/>
        <v>2914.3886310000003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2.19</v>
      </c>
      <c r="BQ42">
        <v>0</v>
      </c>
      <c r="BR42">
        <v>0.49992799999999998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1.91</v>
      </c>
      <c r="CC42">
        <v>1.35</v>
      </c>
      <c r="CD42">
        <v>0.45</v>
      </c>
      <c r="CE42">
        <v>0</v>
      </c>
      <c r="CF42">
        <v>0.16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35.175207999999998</v>
      </c>
    </row>
    <row r="43" spans="1:114">
      <c r="A43" t="s">
        <v>85</v>
      </c>
      <c r="B43">
        <v>0</v>
      </c>
      <c r="C43">
        <v>46.251199999999997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100.584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45.828499999999998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6.6239999999999997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35.355208000000005</v>
      </c>
      <c r="BA43">
        <f t="shared" si="1"/>
        <v>2879.3018309999998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2.19</v>
      </c>
      <c r="BQ43">
        <v>0</v>
      </c>
      <c r="BR43">
        <v>0.49992799999999998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1.91</v>
      </c>
      <c r="CC43">
        <v>1.45</v>
      </c>
      <c r="CD43">
        <v>0.53</v>
      </c>
      <c r="CE43">
        <v>0</v>
      </c>
      <c r="CF43">
        <v>0.16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35.355208000000005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100.584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45.828499999999998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2.2080000000000002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34.939080000000004</v>
      </c>
      <c r="BA44">
        <f t="shared" si="1"/>
        <v>2862.9857030000003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2.19</v>
      </c>
      <c r="BQ44">
        <v>0</v>
      </c>
      <c r="BR44">
        <v>1.38E-2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1.91</v>
      </c>
      <c r="CC44">
        <v>1.5</v>
      </c>
      <c r="CD44">
        <v>0.55000000000000004</v>
      </c>
      <c r="CE44">
        <v>0</v>
      </c>
      <c r="CF44">
        <v>0.16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34.939080000000004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100.584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45.828499999999998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2.2080000000000002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34.925280000000001</v>
      </c>
      <c r="BA45">
        <f t="shared" si="1"/>
        <v>2846.669903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1.93</v>
      </c>
      <c r="CC45">
        <v>1.5</v>
      </c>
      <c r="CD45">
        <v>0.55000000000000004</v>
      </c>
      <c r="CE45">
        <v>0</v>
      </c>
      <c r="CF45">
        <v>0.14000000000000001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34.925280000000001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100.584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45.828499999999998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2.2080000000000002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34.925280000000001</v>
      </c>
      <c r="BA46">
        <f t="shared" si="1"/>
        <v>2846.669903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1.93</v>
      </c>
      <c r="CC46">
        <v>1.5</v>
      </c>
      <c r="CD46">
        <v>0.55000000000000004</v>
      </c>
      <c r="CE46">
        <v>0</v>
      </c>
      <c r="CF46">
        <v>0.14000000000000001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34.925280000000001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100.584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45.828499999999998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2.2080000000000002</v>
      </c>
      <c r="AS47">
        <v>5.3807999999999998</v>
      </c>
      <c r="AT47">
        <v>10.0528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34.925280000000001</v>
      </c>
      <c r="BA47">
        <f t="shared" si="1"/>
        <v>2817.873423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1.93</v>
      </c>
      <c r="CC47">
        <v>1.5</v>
      </c>
      <c r="CD47">
        <v>0.55000000000000004</v>
      </c>
      <c r="CE47">
        <v>0</v>
      </c>
      <c r="CF47">
        <v>0.14000000000000001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34.925280000000001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100.584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45.828499999999998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2.2080000000000002</v>
      </c>
      <c r="AS48">
        <v>5.3807999999999998</v>
      </c>
      <c r="AT48">
        <v>10.0528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34.925280000000001</v>
      </c>
      <c r="BA48">
        <f t="shared" si="1"/>
        <v>2801.5714229999999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1.93</v>
      </c>
      <c r="CC48">
        <v>1.5</v>
      </c>
      <c r="CD48">
        <v>0.55000000000000004</v>
      </c>
      <c r="CE48">
        <v>0</v>
      </c>
      <c r="CF48">
        <v>0.14000000000000001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34.925280000000001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100.584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45.828499999999998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10.0528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34.925280000000001</v>
      </c>
      <c r="BA49">
        <f t="shared" si="1"/>
        <v>2802.6754229999997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1.93</v>
      </c>
      <c r="CC49">
        <v>1.5</v>
      </c>
      <c r="CD49">
        <v>0.55000000000000004</v>
      </c>
      <c r="CE49">
        <v>0</v>
      </c>
      <c r="CF49">
        <v>0.14000000000000001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34.925280000000001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100.584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45.828499999999998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10.0528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34.925280000000001</v>
      </c>
      <c r="BA50">
        <f t="shared" si="1"/>
        <v>2802.6754229999997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1.93</v>
      </c>
      <c r="CC50">
        <v>1.5</v>
      </c>
      <c r="CD50">
        <v>0.55000000000000004</v>
      </c>
      <c r="CE50">
        <v>0</v>
      </c>
      <c r="CF50">
        <v>0.14000000000000001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34.925280000000001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45.828499999999998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8.8320000000000007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34.715280000000007</v>
      </c>
      <c r="BA51">
        <f t="shared" si="1"/>
        <v>2807.4657229999998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1.93</v>
      </c>
      <c r="CC51">
        <v>1.39</v>
      </c>
      <c r="CD51">
        <v>0.45</v>
      </c>
      <c r="CE51">
        <v>0</v>
      </c>
      <c r="CF51">
        <v>0.14000000000000001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34.715280000000007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45.828499999999998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8.8320000000000007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34.715280000000007</v>
      </c>
      <c r="BA52">
        <f t="shared" si="1"/>
        <v>2807.4657229999998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1.93</v>
      </c>
      <c r="CC52">
        <v>1.39</v>
      </c>
      <c r="CD52">
        <v>0.45</v>
      </c>
      <c r="CE52">
        <v>0</v>
      </c>
      <c r="CF52">
        <v>0.14000000000000001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34.715280000000007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331.875</v>
      </c>
      <c r="V53">
        <v>18.140333999999999</v>
      </c>
      <c r="W53">
        <v>44.6145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8.8320000000000007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34.715280000000007</v>
      </c>
      <c r="BA53">
        <f t="shared" si="1"/>
        <v>2789.1517229999999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1.93</v>
      </c>
      <c r="CC53">
        <v>1.39</v>
      </c>
      <c r="CD53">
        <v>0.45</v>
      </c>
      <c r="CE53">
        <v>0</v>
      </c>
      <c r="CF53">
        <v>0.14000000000000001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34.715280000000007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309.375</v>
      </c>
      <c r="V54">
        <v>18.140333999999999</v>
      </c>
      <c r="W54">
        <v>44.6145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0</v>
      </c>
      <c r="AR54">
        <v>4.4160000000000004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34.655280000000005</v>
      </c>
      <c r="BA54">
        <f t="shared" si="1"/>
        <v>2762.1757230000003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1.93</v>
      </c>
      <c r="CC54">
        <v>1.34</v>
      </c>
      <c r="CD54">
        <v>0.44</v>
      </c>
      <c r="CE54">
        <v>0</v>
      </c>
      <c r="CF54">
        <v>0.14000000000000001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34.655280000000005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18.140333999999999</v>
      </c>
      <c r="W55">
        <v>44.6145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0</v>
      </c>
      <c r="AR55">
        <v>6.6239999999999997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34.655280000000005</v>
      </c>
      <c r="BA55">
        <f t="shared" si="1"/>
        <v>2734.1887229999998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1.93</v>
      </c>
      <c r="CC55">
        <v>1.34</v>
      </c>
      <c r="CD55">
        <v>0.44</v>
      </c>
      <c r="CE55">
        <v>0</v>
      </c>
      <c r="CF55">
        <v>0.14000000000000001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34.655280000000005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18.140333999999999</v>
      </c>
      <c r="W56">
        <v>44.6145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0</v>
      </c>
      <c r="AR56">
        <v>6.6239999999999997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34.655280000000005</v>
      </c>
      <c r="BA56">
        <f t="shared" si="1"/>
        <v>2734.1887229999998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1.93</v>
      </c>
      <c r="CC56">
        <v>1.34</v>
      </c>
      <c r="CD56">
        <v>0.44</v>
      </c>
      <c r="CE56">
        <v>0</v>
      </c>
      <c r="CF56">
        <v>0.14000000000000001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34.655280000000005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18.140333999999999</v>
      </c>
      <c r="W57">
        <v>44.6145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0</v>
      </c>
      <c r="AR57">
        <v>6.6239999999999997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34.715280000000007</v>
      </c>
      <c r="BA57">
        <f t="shared" si="1"/>
        <v>2734.2487229999997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1.34</v>
      </c>
      <c r="CD57">
        <v>0.44</v>
      </c>
      <c r="CE57">
        <v>0</v>
      </c>
      <c r="CF57">
        <v>0.16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34.715280000000007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18.140333999999999</v>
      </c>
      <c r="W58">
        <v>44.6145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34.715280000000007</v>
      </c>
      <c r="BA58">
        <f t="shared" si="1"/>
        <v>2734.2487229999997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1.34</v>
      </c>
      <c r="CD58">
        <v>0.44</v>
      </c>
      <c r="CE58">
        <v>0</v>
      </c>
      <c r="CF58">
        <v>0.16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34.715280000000007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18.140333999999999</v>
      </c>
      <c r="W59">
        <v>44.0075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0.60729</v>
      </c>
      <c r="AO59">
        <v>0</v>
      </c>
      <c r="AP59">
        <v>1.1529</v>
      </c>
      <c r="AQ59">
        <v>0</v>
      </c>
      <c r="AR59">
        <v>6.6239999999999997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34.715280000000007</v>
      </c>
      <c r="BA59">
        <f t="shared" si="1"/>
        <v>2733.2574229999996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1.34</v>
      </c>
      <c r="CD59">
        <v>0.44</v>
      </c>
      <c r="CE59">
        <v>0</v>
      </c>
      <c r="CF59">
        <v>0.16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34.715280000000007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18.140333999999999</v>
      </c>
      <c r="W60">
        <v>44.0075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0.60729</v>
      </c>
      <c r="AO60">
        <v>0</v>
      </c>
      <c r="AP60">
        <v>1.1529</v>
      </c>
      <c r="AQ60">
        <v>15.84</v>
      </c>
      <c r="AR60">
        <v>6.6239999999999997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34.715280000000007</v>
      </c>
      <c r="BA60">
        <f t="shared" si="1"/>
        <v>2749.0974229999997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1.34</v>
      </c>
      <c r="CD60">
        <v>0.44</v>
      </c>
      <c r="CE60">
        <v>0</v>
      </c>
      <c r="CF60">
        <v>0.16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34.715280000000007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18.140333999999999</v>
      </c>
      <c r="W61">
        <v>44.0075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0.60729</v>
      </c>
      <c r="AO61">
        <v>0</v>
      </c>
      <c r="AP61">
        <v>5.6364000000000001</v>
      </c>
      <c r="AQ61">
        <v>16.302</v>
      </c>
      <c r="AR61">
        <v>6.6239999999999997</v>
      </c>
      <c r="AS61">
        <v>6.726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34.715280000000007</v>
      </c>
      <c r="BA61">
        <f t="shared" si="1"/>
        <v>2755.3881229999997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1.34</v>
      </c>
      <c r="CD61">
        <v>0.44</v>
      </c>
      <c r="CE61">
        <v>0</v>
      </c>
      <c r="CF61">
        <v>0.16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34.715280000000007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18.140333999999999</v>
      </c>
      <c r="W62">
        <v>44.0075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0.60729</v>
      </c>
      <c r="AO62">
        <v>0</v>
      </c>
      <c r="AP62">
        <v>5.6364000000000001</v>
      </c>
      <c r="AQ62">
        <v>16.763999999999999</v>
      </c>
      <c r="AR62">
        <v>6.6239999999999997</v>
      </c>
      <c r="AS62">
        <v>6.726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34.685280000000006</v>
      </c>
      <c r="BA62">
        <f t="shared" si="1"/>
        <v>2755.820123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1.31</v>
      </c>
      <c r="CD62">
        <v>0.44</v>
      </c>
      <c r="CE62">
        <v>0</v>
      </c>
      <c r="CF62">
        <v>0.16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34.685280000000006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18.140333999999999</v>
      </c>
      <c r="W63">
        <v>44.0075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0.60729</v>
      </c>
      <c r="AO63">
        <v>0</v>
      </c>
      <c r="AP63">
        <v>5.6364000000000001</v>
      </c>
      <c r="AQ63">
        <v>32.603999999999999</v>
      </c>
      <c r="AR63">
        <v>3.3119999999999998</v>
      </c>
      <c r="AS63">
        <v>6.726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34.685280000000006</v>
      </c>
      <c r="BA63">
        <f t="shared" si="1"/>
        <v>2768.3481229999998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1.31</v>
      </c>
      <c r="CD63">
        <v>0.44</v>
      </c>
      <c r="CE63">
        <v>0</v>
      </c>
      <c r="CF63">
        <v>0.16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34.685280000000006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18.140333999999999</v>
      </c>
      <c r="W64">
        <v>44.0075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55.361499999999999</v>
      </c>
      <c r="AL64">
        <v>12.782</v>
      </c>
      <c r="AM64">
        <v>0</v>
      </c>
      <c r="AN64">
        <v>0.60729</v>
      </c>
      <c r="AO64">
        <v>0</v>
      </c>
      <c r="AP64">
        <v>1.1529</v>
      </c>
      <c r="AQ64">
        <v>48.905999999999999</v>
      </c>
      <c r="AR64">
        <v>3.3119999999999998</v>
      </c>
      <c r="AS64">
        <v>6.726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34.685280000000006</v>
      </c>
      <c r="BA64">
        <f t="shared" si="1"/>
        <v>2790.3922230000003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1.31</v>
      </c>
      <c r="CD64">
        <v>0.44</v>
      </c>
      <c r="CE64">
        <v>0</v>
      </c>
      <c r="CF64">
        <v>0.16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34.685280000000006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18.140333999999999</v>
      </c>
      <c r="W65">
        <v>44.6145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45.369599999999998</v>
      </c>
      <c r="AH65">
        <v>0</v>
      </c>
      <c r="AI65">
        <v>0</v>
      </c>
      <c r="AJ65">
        <v>0</v>
      </c>
      <c r="AK65">
        <v>55.361499999999999</v>
      </c>
      <c r="AL65">
        <v>53.451999999999998</v>
      </c>
      <c r="AM65">
        <v>0</v>
      </c>
      <c r="AN65">
        <v>0.60729</v>
      </c>
      <c r="AO65">
        <v>0</v>
      </c>
      <c r="AP65">
        <v>1.1529</v>
      </c>
      <c r="AQ65">
        <v>48.905999999999999</v>
      </c>
      <c r="AR65">
        <v>3.3119999999999998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34.685280000000006</v>
      </c>
      <c r="BA65">
        <f t="shared" si="1"/>
        <v>2842.1584230000003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1.31</v>
      </c>
      <c r="CD65">
        <v>0.44</v>
      </c>
      <c r="CE65">
        <v>0</v>
      </c>
      <c r="CF65">
        <v>0.16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34.685280000000006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18.140333999999999</v>
      </c>
      <c r="W66">
        <v>44.6145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45.369599999999998</v>
      </c>
      <c r="AH66">
        <v>0</v>
      </c>
      <c r="AI66">
        <v>0</v>
      </c>
      <c r="AJ66">
        <v>0</v>
      </c>
      <c r="AK66">
        <v>55.361499999999999</v>
      </c>
      <c r="AL66">
        <v>53.451999999999998</v>
      </c>
      <c r="AM66">
        <v>0</v>
      </c>
      <c r="AN66">
        <v>0.60729</v>
      </c>
      <c r="AO66">
        <v>0</v>
      </c>
      <c r="AP66">
        <v>1.1529</v>
      </c>
      <c r="AQ66">
        <v>48.905999999999999</v>
      </c>
      <c r="AR66">
        <v>3.3119999999999998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34.685280000000006</v>
      </c>
      <c r="BA66">
        <f t="shared" si="1"/>
        <v>2842.1584230000003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1.31</v>
      </c>
      <c r="CD66">
        <v>0.44</v>
      </c>
      <c r="CE66">
        <v>0</v>
      </c>
      <c r="CF66">
        <v>0.16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34.685280000000006</v>
      </c>
    </row>
    <row r="67" spans="1:114">
      <c r="A67" t="s">
        <v>109</v>
      </c>
      <c r="B67">
        <v>0</v>
      </c>
      <c r="C67">
        <v>46.470399999999998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1.7144999999999999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18.140333999999999</v>
      </c>
      <c r="W67">
        <v>44.0075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21.494</v>
      </c>
      <c r="AI67">
        <v>0</v>
      </c>
      <c r="AJ67">
        <v>0</v>
      </c>
      <c r="AK67">
        <v>55.361499999999999</v>
      </c>
      <c r="AL67">
        <v>53.451999999999998</v>
      </c>
      <c r="AM67">
        <v>0</v>
      </c>
      <c r="AN67">
        <v>0.60729</v>
      </c>
      <c r="AO67">
        <v>0</v>
      </c>
      <c r="AP67">
        <v>1.1529</v>
      </c>
      <c r="AQ67">
        <v>48.905999999999999</v>
      </c>
      <c r="AR67">
        <v>3.3119999999999998</v>
      </c>
      <c r="AS67">
        <v>8.0711999999999993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34.856080000000006</v>
      </c>
      <c r="BA67">
        <f t="shared" si="1"/>
        <v>2863.4354230000004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1.31</v>
      </c>
      <c r="CD67">
        <v>0.44</v>
      </c>
      <c r="CE67">
        <v>0</v>
      </c>
      <c r="CF67">
        <v>0.16</v>
      </c>
      <c r="CG67">
        <v>3.77</v>
      </c>
      <c r="CH67">
        <v>0.17080000000000001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34.856080000000006</v>
      </c>
    </row>
    <row r="68" spans="1:114">
      <c r="A68" t="s">
        <v>110</v>
      </c>
      <c r="B68">
        <v>0</v>
      </c>
      <c r="C68">
        <v>46.470399999999998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1.7144999999999999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18.140333999999999</v>
      </c>
      <c r="W68">
        <v>44.0075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48.263800000000003</v>
      </c>
      <c r="AI68">
        <v>0</v>
      </c>
      <c r="AJ68">
        <v>0</v>
      </c>
      <c r="AK68">
        <v>55.361499999999999</v>
      </c>
      <c r="AL68">
        <v>53.451999999999998</v>
      </c>
      <c r="AM68">
        <v>0</v>
      </c>
      <c r="AN68">
        <v>0.60729</v>
      </c>
      <c r="AO68">
        <v>0</v>
      </c>
      <c r="AP68">
        <v>1.1529</v>
      </c>
      <c r="AQ68">
        <v>65.207999999999998</v>
      </c>
      <c r="AR68">
        <v>3.3119999999999998</v>
      </c>
      <c r="AS68">
        <v>8.0711999999999993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35.071680000000001</v>
      </c>
      <c r="BA68">
        <f t="shared" ref="BA68:BA98" si="4">SUM(B68:AZ68)</f>
        <v>2906.7228230000005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1.31</v>
      </c>
      <c r="CD68">
        <v>0.44</v>
      </c>
      <c r="CE68">
        <v>0</v>
      </c>
      <c r="CF68">
        <v>0.16</v>
      </c>
      <c r="CG68">
        <v>3.77</v>
      </c>
      <c r="CH68">
        <v>0.38640000000000002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35.071680000000001</v>
      </c>
    </row>
    <row r="69" spans="1:114">
      <c r="A69" t="s">
        <v>111</v>
      </c>
      <c r="B69">
        <v>0</v>
      </c>
      <c r="C69">
        <v>46.470399999999998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1.7144999999999999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18.140333999999999</v>
      </c>
      <c r="W69">
        <v>44.0075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8.8855000000000004</v>
      </c>
      <c r="AE69">
        <v>0</v>
      </c>
      <c r="AF69">
        <v>27.431999999999999</v>
      </c>
      <c r="AG69">
        <v>45.369599999999998</v>
      </c>
      <c r="AH69">
        <v>72.395700000000005</v>
      </c>
      <c r="AI69">
        <v>0</v>
      </c>
      <c r="AJ69">
        <v>0</v>
      </c>
      <c r="AK69">
        <v>55.361499999999999</v>
      </c>
      <c r="AL69">
        <v>12.782</v>
      </c>
      <c r="AM69">
        <v>0</v>
      </c>
      <c r="AN69">
        <v>0.60729</v>
      </c>
      <c r="AO69">
        <v>0</v>
      </c>
      <c r="AP69">
        <v>5.6364000000000001</v>
      </c>
      <c r="AQ69">
        <v>65.207999999999998</v>
      </c>
      <c r="AR69">
        <v>3.3119999999999998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35.680679999999995</v>
      </c>
      <c r="BA69">
        <f t="shared" si="4"/>
        <v>2913.3067229999997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2.19</v>
      </c>
      <c r="BQ69">
        <v>0</v>
      </c>
      <c r="BR69">
        <v>0</v>
      </c>
      <c r="BS69">
        <v>1.65</v>
      </c>
      <c r="BT69">
        <v>0.4158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1.31</v>
      </c>
      <c r="CD69">
        <v>0.44</v>
      </c>
      <c r="CE69">
        <v>0</v>
      </c>
      <c r="CF69">
        <v>0.16</v>
      </c>
      <c r="CG69">
        <v>3.77</v>
      </c>
      <c r="CH69">
        <v>0.5796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35.680679999999995</v>
      </c>
    </row>
    <row r="70" spans="1:114">
      <c r="A70" t="s">
        <v>112</v>
      </c>
      <c r="B70">
        <v>0</v>
      </c>
      <c r="C70">
        <v>46.470399999999998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1.7144999999999999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18.140333999999999</v>
      </c>
      <c r="W70">
        <v>44.0075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45.369599999999998</v>
      </c>
      <c r="AH70">
        <v>96.527600000000007</v>
      </c>
      <c r="AI70">
        <v>0</v>
      </c>
      <c r="AJ70">
        <v>0</v>
      </c>
      <c r="AK70">
        <v>55.361499999999999</v>
      </c>
      <c r="AL70">
        <v>2.5564</v>
      </c>
      <c r="AM70">
        <v>0</v>
      </c>
      <c r="AN70">
        <v>0.60729</v>
      </c>
      <c r="AO70">
        <v>0</v>
      </c>
      <c r="AP70">
        <v>5.6364000000000001</v>
      </c>
      <c r="AQ70">
        <v>65.207999999999998</v>
      </c>
      <c r="AR70">
        <v>3.3119999999999998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36.358679999999993</v>
      </c>
      <c r="BA70">
        <f t="shared" si="4"/>
        <v>2945.4490229999992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2.19</v>
      </c>
      <c r="BQ70">
        <v>0</v>
      </c>
      <c r="BR70">
        <v>6.9000000000000006E-2</v>
      </c>
      <c r="BS70">
        <v>1.65</v>
      </c>
      <c r="BT70">
        <v>0.83160000000000001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1.31</v>
      </c>
      <c r="CD70">
        <v>0.44</v>
      </c>
      <c r="CE70">
        <v>0</v>
      </c>
      <c r="CF70">
        <v>0.16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36.358679999999993</v>
      </c>
    </row>
    <row r="71" spans="1:114">
      <c r="A71" t="s">
        <v>113</v>
      </c>
      <c r="B71">
        <v>0</v>
      </c>
      <c r="C71">
        <v>46.470399999999998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1.7144999999999999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18.140333999999999</v>
      </c>
      <c r="W71">
        <v>44.0075</v>
      </c>
      <c r="X71">
        <v>98.34375</v>
      </c>
      <c r="Y71">
        <v>0</v>
      </c>
      <c r="Z71">
        <v>1.1000000000000001</v>
      </c>
      <c r="AA71">
        <v>3.7919999999999998</v>
      </c>
      <c r="AB71">
        <v>3.47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96.527600000000007</v>
      </c>
      <c r="AI71">
        <v>0</v>
      </c>
      <c r="AJ71">
        <v>0</v>
      </c>
      <c r="AK71">
        <v>55.361499999999999</v>
      </c>
      <c r="AL71">
        <v>2.5564</v>
      </c>
      <c r="AM71">
        <v>2.758</v>
      </c>
      <c r="AN71">
        <v>0.60729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36.789608000000001</v>
      </c>
      <c r="BA71">
        <f t="shared" si="4"/>
        <v>2989.3716909999989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2.19</v>
      </c>
      <c r="BQ71">
        <v>0</v>
      </c>
      <c r="BR71">
        <v>0.49992799999999998</v>
      </c>
      <c r="BS71">
        <v>1.65</v>
      </c>
      <c r="BT71">
        <v>0.83160000000000001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1.31</v>
      </c>
      <c r="CD71">
        <v>0.44</v>
      </c>
      <c r="CE71">
        <v>0</v>
      </c>
      <c r="CF71">
        <v>0.16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36.789608000000001</v>
      </c>
    </row>
    <row r="72" spans="1:114">
      <c r="A72" t="s">
        <v>114</v>
      </c>
      <c r="B72">
        <v>0</v>
      </c>
      <c r="C72">
        <v>46.470399999999998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1.7144999999999999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18.140333999999999</v>
      </c>
      <c r="W72">
        <v>44.0075</v>
      </c>
      <c r="X72">
        <v>98.34375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120.65949999999999</v>
      </c>
      <c r="AI72">
        <v>3.9569999999999999</v>
      </c>
      <c r="AJ72">
        <v>0</v>
      </c>
      <c r="AK72">
        <v>55.361499999999999</v>
      </c>
      <c r="AL72">
        <v>2.5564</v>
      </c>
      <c r="AM72">
        <v>5.1022999999999996</v>
      </c>
      <c r="AN72">
        <v>0.60729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37.297808000000003</v>
      </c>
      <c r="BA72">
        <f t="shared" si="4"/>
        <v>3069.9580219999998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2.19</v>
      </c>
      <c r="BQ72">
        <v>0</v>
      </c>
      <c r="BR72">
        <v>0.49992799999999998</v>
      </c>
      <c r="BS72">
        <v>1.65</v>
      </c>
      <c r="BT72">
        <v>1.1466000000000001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1.31</v>
      </c>
      <c r="CD72">
        <v>0.44</v>
      </c>
      <c r="CE72">
        <v>0</v>
      </c>
      <c r="CF72">
        <v>0.16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37.297808000000003</v>
      </c>
    </row>
    <row r="73" spans="1:114">
      <c r="A73" t="s">
        <v>115</v>
      </c>
      <c r="B73">
        <v>0</v>
      </c>
      <c r="C73">
        <v>46.470399999999998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1.7144999999999999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18.140333999999999</v>
      </c>
      <c r="W73">
        <v>44.311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37.729199999999999</v>
      </c>
      <c r="AE73">
        <v>51.166499999999999</v>
      </c>
      <c r="AF73">
        <v>30.784800000000001</v>
      </c>
      <c r="AG73">
        <v>45.369599999999998</v>
      </c>
      <c r="AH73">
        <v>144.79140000000001</v>
      </c>
      <c r="AI73">
        <v>17.146999999999998</v>
      </c>
      <c r="AJ73">
        <v>0</v>
      </c>
      <c r="AK73">
        <v>55.361499999999999</v>
      </c>
      <c r="AL73">
        <v>2.5564</v>
      </c>
      <c r="AM73">
        <v>9.6530000000000005</v>
      </c>
      <c r="AN73">
        <v>0.60729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37.575007999999997</v>
      </c>
      <c r="BA73">
        <f t="shared" si="4"/>
        <v>3172.4265309999996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2.19</v>
      </c>
      <c r="BQ73">
        <v>0</v>
      </c>
      <c r="BR73">
        <v>0.49992799999999998</v>
      </c>
      <c r="BS73">
        <v>1.65</v>
      </c>
      <c r="BT73">
        <v>1.2474000000000001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1.31</v>
      </c>
      <c r="CD73">
        <v>0.44</v>
      </c>
      <c r="CE73">
        <v>0</v>
      </c>
      <c r="CF73">
        <v>0.16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37.575007999999997</v>
      </c>
    </row>
    <row r="74" spans="1:114">
      <c r="A74" t="s">
        <v>116</v>
      </c>
      <c r="B74">
        <v>0</v>
      </c>
      <c r="C74">
        <v>46.470399999999998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1.7144999999999999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18.140333999999999</v>
      </c>
      <c r="W74">
        <v>44.311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37.729199999999999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0.60729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37.575007999999997</v>
      </c>
      <c r="BA74">
        <f t="shared" si="4"/>
        <v>3189.2260190000002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2.19</v>
      </c>
      <c r="BQ74">
        <v>0</v>
      </c>
      <c r="BR74">
        <v>0.49992799999999998</v>
      </c>
      <c r="BS74">
        <v>1.65</v>
      </c>
      <c r="BT74">
        <v>1.2474000000000001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1.31</v>
      </c>
      <c r="CD74">
        <v>0.44</v>
      </c>
      <c r="CE74">
        <v>0</v>
      </c>
      <c r="CF74">
        <v>0.16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37.575007999999997</v>
      </c>
    </row>
    <row r="75" spans="1:114">
      <c r="A75" t="s">
        <v>117</v>
      </c>
      <c r="B75">
        <v>0</v>
      </c>
      <c r="C75">
        <v>46.689599999999999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1.7144999999999999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18.140333999999999</v>
      </c>
      <c r="W75">
        <v>44.311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37.729199999999999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0.60729</v>
      </c>
      <c r="AO75">
        <v>0</v>
      </c>
      <c r="AP75">
        <v>1.5371999999999999</v>
      </c>
      <c r="AQ75">
        <v>65.207999999999998</v>
      </c>
      <c r="AR75">
        <v>2.2080000000000002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37.585008000000002</v>
      </c>
      <c r="BA75">
        <f t="shared" si="4"/>
        <v>3188.3512190000006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2.19</v>
      </c>
      <c r="BQ75">
        <v>0</v>
      </c>
      <c r="BR75">
        <v>0.49992799999999998</v>
      </c>
      <c r="BS75">
        <v>1.65</v>
      </c>
      <c r="BT75">
        <v>1.2474000000000001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1.31</v>
      </c>
      <c r="CD75">
        <v>0.44</v>
      </c>
      <c r="CE75">
        <v>0</v>
      </c>
      <c r="CF75">
        <v>0.17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37.585008000000002</v>
      </c>
    </row>
    <row r="76" spans="1:114">
      <c r="A76" t="s">
        <v>118</v>
      </c>
      <c r="B76">
        <v>0</v>
      </c>
      <c r="C76">
        <v>46.689599999999999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1.7144999999999999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18.140333999999999</v>
      </c>
      <c r="W76">
        <v>44.311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37.729199999999999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37.537407999999999</v>
      </c>
      <c r="BA76">
        <f t="shared" si="4"/>
        <v>3180.2922190000008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2.19</v>
      </c>
      <c r="BQ76">
        <v>0</v>
      </c>
      <c r="BR76">
        <v>0.49992799999999998</v>
      </c>
      <c r="BS76">
        <v>1.65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1.31</v>
      </c>
      <c r="CD76">
        <v>0.44</v>
      </c>
      <c r="CE76">
        <v>0</v>
      </c>
      <c r="CF76">
        <v>0.17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37.537407999999999</v>
      </c>
    </row>
    <row r="77" spans="1:114">
      <c r="A77" t="s">
        <v>119</v>
      </c>
      <c r="B77">
        <v>0</v>
      </c>
      <c r="C77">
        <v>46.689599999999999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1.7144999999999999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18.140333999999999</v>
      </c>
      <c r="W77">
        <v>44.311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37.408608000000001</v>
      </c>
      <c r="BA77">
        <f t="shared" si="4"/>
        <v>3154.6106190000005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2.19</v>
      </c>
      <c r="BQ77">
        <v>0</v>
      </c>
      <c r="BR77">
        <v>0.49992799999999998</v>
      </c>
      <c r="BS77">
        <v>1.65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1.31</v>
      </c>
      <c r="CD77">
        <v>0.44</v>
      </c>
      <c r="CE77">
        <v>0</v>
      </c>
      <c r="CF77">
        <v>0.17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37.408608000000001</v>
      </c>
    </row>
    <row r="78" spans="1:114">
      <c r="A78" t="s">
        <v>120</v>
      </c>
      <c r="B78">
        <v>0</v>
      </c>
      <c r="C78">
        <v>46.689599999999999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1.7144999999999999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18.140333999999999</v>
      </c>
      <c r="W78">
        <v>44.311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45.369599999999998</v>
      </c>
      <c r="AH78">
        <v>95.745999999999995</v>
      </c>
      <c r="AI78">
        <v>17.146999999999998</v>
      </c>
      <c r="AJ78">
        <v>0</v>
      </c>
      <c r="AK78">
        <v>55.361499999999999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2.2080000000000002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36.794008000000005</v>
      </c>
      <c r="BA78">
        <f t="shared" si="4"/>
        <v>3099.3188500000001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2.19</v>
      </c>
      <c r="BQ78">
        <v>0</v>
      </c>
      <c r="BR78">
        <v>0.49992799999999998</v>
      </c>
      <c r="BS78">
        <v>1.65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1.31</v>
      </c>
      <c r="CD78">
        <v>0.44</v>
      </c>
      <c r="CE78">
        <v>0</v>
      </c>
      <c r="CF78">
        <v>0.17</v>
      </c>
      <c r="CG78">
        <v>3.77</v>
      </c>
      <c r="CH78">
        <v>0.76719999999999999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36.794008000000005</v>
      </c>
    </row>
    <row r="79" spans="1:114">
      <c r="A79" t="s">
        <v>121</v>
      </c>
      <c r="B79">
        <v>0</v>
      </c>
      <c r="C79">
        <v>46.689599999999999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1.7144999999999999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18.140333999999999</v>
      </c>
      <c r="W79">
        <v>44.311</v>
      </c>
      <c r="X79">
        <v>98.34375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45.369599999999998</v>
      </c>
      <c r="AH79">
        <v>70.343999999999994</v>
      </c>
      <c r="AI79">
        <v>3.9569999999999999</v>
      </c>
      <c r="AJ79">
        <v>0</v>
      </c>
      <c r="AK79">
        <v>55.361499999999999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2.2080000000000002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36.589607999999998</v>
      </c>
      <c r="BA79">
        <f t="shared" si="4"/>
        <v>3019.9473990000006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2.19</v>
      </c>
      <c r="BQ79">
        <v>0</v>
      </c>
      <c r="BR79">
        <v>0.49992799999999998</v>
      </c>
      <c r="BS79">
        <v>1.65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1.31</v>
      </c>
      <c r="CD79">
        <v>0.44</v>
      </c>
      <c r="CE79">
        <v>0</v>
      </c>
      <c r="CF79">
        <v>0.17</v>
      </c>
      <c r="CG79">
        <v>3.77</v>
      </c>
      <c r="CH79">
        <v>0.56279999999999997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36.589607999999998</v>
      </c>
    </row>
    <row r="80" spans="1:114">
      <c r="A80" t="s">
        <v>122</v>
      </c>
      <c r="B80">
        <v>0</v>
      </c>
      <c r="C80">
        <v>46.689599999999999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1.7144999999999999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18.140333999999999</v>
      </c>
      <c r="W80">
        <v>44.311</v>
      </c>
      <c r="X80">
        <v>98.34375</v>
      </c>
      <c r="Y80">
        <v>0</v>
      </c>
      <c r="Z80">
        <v>6.5537999999999998</v>
      </c>
      <c r="AA80">
        <v>3.7919999999999998</v>
      </c>
      <c r="AB80">
        <v>12.492000000000001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45.369599999999998</v>
      </c>
      <c r="AH80">
        <v>39.08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35.924608000000006</v>
      </c>
      <c r="BA80">
        <f t="shared" si="4"/>
        <v>2945.3833190000005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2.19</v>
      </c>
      <c r="BQ80">
        <v>0</v>
      </c>
      <c r="BR80">
        <v>0.49992799999999998</v>
      </c>
      <c r="BS80">
        <v>1.65</v>
      </c>
      <c r="BT80">
        <v>0.4158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1.31</v>
      </c>
      <c r="CD80">
        <v>0.44</v>
      </c>
      <c r="CE80">
        <v>0</v>
      </c>
      <c r="CF80">
        <v>0.17</v>
      </c>
      <c r="CG80">
        <v>3.77</v>
      </c>
      <c r="CH80">
        <v>0.31359999999999999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35.924608000000006</v>
      </c>
    </row>
    <row r="81" spans="1:114">
      <c r="A81" t="s">
        <v>123</v>
      </c>
      <c r="B81">
        <v>0</v>
      </c>
      <c r="C81">
        <v>46.689599999999999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1.7144999999999999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18.140333999999999</v>
      </c>
      <c r="W81">
        <v>44.311</v>
      </c>
      <c r="X81">
        <v>98.34375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19.54</v>
      </c>
      <c r="AI81">
        <v>0</v>
      </c>
      <c r="AJ81">
        <v>0</v>
      </c>
      <c r="AK81">
        <v>55.361499999999999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27.6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35.352007999999998</v>
      </c>
      <c r="BA81">
        <f t="shared" si="4"/>
        <v>2910.5701509999999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2.19</v>
      </c>
      <c r="BQ81">
        <v>0</v>
      </c>
      <c r="BR81">
        <v>0.49992799999999998</v>
      </c>
      <c r="BS81">
        <v>1.65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1.31</v>
      </c>
      <c r="CD81">
        <v>0.44</v>
      </c>
      <c r="CE81">
        <v>0</v>
      </c>
      <c r="CF81">
        <v>0.17</v>
      </c>
      <c r="CG81">
        <v>3.77</v>
      </c>
      <c r="CH81">
        <v>0.15679999999999999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35.352007999999998</v>
      </c>
    </row>
    <row r="82" spans="1:114">
      <c r="A82" t="s">
        <v>124</v>
      </c>
      <c r="B82">
        <v>0</v>
      </c>
      <c r="C82">
        <v>46.689599999999999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1.7144999999999999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18.140333999999999</v>
      </c>
      <c r="W82">
        <v>44.311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27.6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35.195207999999994</v>
      </c>
      <c r="BA82">
        <f t="shared" si="4"/>
        <v>2889.9080510000003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2.19</v>
      </c>
      <c r="BQ82">
        <v>0</v>
      </c>
      <c r="BR82">
        <v>0.49992799999999998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1.31</v>
      </c>
      <c r="CD82">
        <v>0.44</v>
      </c>
      <c r="CE82">
        <v>0</v>
      </c>
      <c r="CF82">
        <v>0.17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35.195207999999994</v>
      </c>
    </row>
    <row r="83" spans="1:114">
      <c r="A83" t="s">
        <v>125</v>
      </c>
      <c r="B83">
        <v>0</v>
      </c>
      <c r="C83">
        <v>46.689599999999999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98.869500000000002</v>
      </c>
      <c r="J83">
        <v>1.7144999999999999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18.140333999999999</v>
      </c>
      <c r="W83">
        <v>43.400500000000001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27.431999999999999</v>
      </c>
      <c r="AG83">
        <v>45.369599999999998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3.3119999999999998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34.759079999999997</v>
      </c>
      <c r="BA83">
        <f t="shared" si="4"/>
        <v>2848.8969229999998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2.19</v>
      </c>
      <c r="BQ83">
        <v>0</v>
      </c>
      <c r="BR83">
        <v>1.38E-2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1.31</v>
      </c>
      <c r="CD83">
        <v>0.49</v>
      </c>
      <c r="CE83">
        <v>0</v>
      </c>
      <c r="CF83">
        <v>0.17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34.759079999999997</v>
      </c>
    </row>
    <row r="84" spans="1:114">
      <c r="A84" t="s">
        <v>126</v>
      </c>
      <c r="B84">
        <v>0</v>
      </c>
      <c r="C84">
        <v>46.908799999999999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98.869500000000002</v>
      </c>
      <c r="J84">
        <v>1.7144999999999999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18.140333999999999</v>
      </c>
      <c r="W84">
        <v>43.400500000000001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45.369599999999998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34.835279999999997</v>
      </c>
      <c r="BA84">
        <f t="shared" si="4"/>
        <v>2807.5100229999998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2.19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1.32</v>
      </c>
      <c r="CD84">
        <v>0.56999999999999995</v>
      </c>
      <c r="CE84">
        <v>0</v>
      </c>
      <c r="CF84">
        <v>0.17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34.835279999999997</v>
      </c>
    </row>
    <row r="85" spans="1:114">
      <c r="A85" t="s">
        <v>127</v>
      </c>
      <c r="B85">
        <v>0</v>
      </c>
      <c r="C85">
        <v>46.908799999999999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98.869500000000002</v>
      </c>
      <c r="J85">
        <v>1.7144999999999999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18.140333999999999</v>
      </c>
      <c r="W85">
        <v>43.400500000000001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18.491199999999999</v>
      </c>
      <c r="AG85">
        <v>45.369599999999998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34.875280000000004</v>
      </c>
      <c r="BA85">
        <f t="shared" si="4"/>
        <v>2779.6168230000003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2.19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1.32</v>
      </c>
      <c r="CD85">
        <v>0.61</v>
      </c>
      <c r="CE85">
        <v>0</v>
      </c>
      <c r="CF85">
        <v>0.17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34.875280000000004</v>
      </c>
    </row>
    <row r="86" spans="1:114">
      <c r="A86" t="s">
        <v>128</v>
      </c>
      <c r="B86">
        <v>0</v>
      </c>
      <c r="C86">
        <v>46.908799999999999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98.869500000000002</v>
      </c>
      <c r="J86">
        <v>1.7144999999999999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18.140333999999999</v>
      </c>
      <c r="W86">
        <v>43.400500000000001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3.3119999999999998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34.915279999999996</v>
      </c>
      <c r="BA86">
        <f t="shared" si="4"/>
        <v>2773.9998230000001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1.32</v>
      </c>
      <c r="CD86">
        <v>0.65</v>
      </c>
      <c r="CE86">
        <v>0</v>
      </c>
      <c r="CF86">
        <v>0.17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34.915279999999996</v>
      </c>
    </row>
    <row r="87" spans="1:114">
      <c r="A87" t="s">
        <v>129</v>
      </c>
      <c r="B87">
        <v>0</v>
      </c>
      <c r="C87">
        <v>46.908799999999999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98.869500000000002</v>
      </c>
      <c r="J87">
        <v>1.7144999999999999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18.140333999999999</v>
      </c>
      <c r="W87">
        <v>43.400500000000001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6.6239999999999997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34.975279999999998</v>
      </c>
      <c r="BA87">
        <f t="shared" si="4"/>
        <v>2776.271823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1.33</v>
      </c>
      <c r="CD87">
        <v>0.69</v>
      </c>
      <c r="CE87">
        <v>0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34.975279999999998</v>
      </c>
    </row>
    <row r="88" spans="1:114">
      <c r="A88" t="s">
        <v>130</v>
      </c>
      <c r="B88">
        <v>0</v>
      </c>
      <c r="C88">
        <v>46.908799999999999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98.869500000000002</v>
      </c>
      <c r="J88">
        <v>1.7144999999999999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18.140333999999999</v>
      </c>
      <c r="W88">
        <v>43.400500000000001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34.975279999999998</v>
      </c>
      <c r="BA88">
        <f t="shared" si="4"/>
        <v>2780.9458230000005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1.33</v>
      </c>
      <c r="CD88">
        <v>0.69</v>
      </c>
      <c r="CE88">
        <v>0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34.975279999999998</v>
      </c>
    </row>
    <row r="89" spans="1:114">
      <c r="A89" t="s">
        <v>131</v>
      </c>
      <c r="B89">
        <v>0</v>
      </c>
      <c r="C89">
        <v>46.908799999999999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98.869500000000002</v>
      </c>
      <c r="J89">
        <v>1.7144999999999999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18.140333999999999</v>
      </c>
      <c r="W89">
        <v>43.400500000000001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27.6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34.705280000000002</v>
      </c>
      <c r="BA89">
        <f t="shared" si="4"/>
        <v>2780.6758230000005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1.31</v>
      </c>
      <c r="CD89">
        <v>0.44</v>
      </c>
      <c r="CE89">
        <v>0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34.705280000000002</v>
      </c>
    </row>
    <row r="90" spans="1:114">
      <c r="A90" t="s">
        <v>132</v>
      </c>
      <c r="B90">
        <v>0</v>
      </c>
      <c r="C90">
        <v>46.908799999999999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98.869500000000002</v>
      </c>
      <c r="J90">
        <v>1.7144999999999999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18.140333999999999</v>
      </c>
      <c r="W90">
        <v>43.400500000000001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11.04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34.705280000000002</v>
      </c>
      <c r="BA90">
        <f t="shared" si="4"/>
        <v>2764.1158230000005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1.31</v>
      </c>
      <c r="CD90">
        <v>0.44</v>
      </c>
      <c r="CE90">
        <v>0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34.705280000000002</v>
      </c>
    </row>
    <row r="91" spans="1:114">
      <c r="A91" t="s">
        <v>133</v>
      </c>
      <c r="B91">
        <v>0</v>
      </c>
      <c r="C91">
        <v>46.908799999999999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1.7144999999999999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18.140333999999999</v>
      </c>
      <c r="W91">
        <v>43.400500000000001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3.3119999999999998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34.755279999999999</v>
      </c>
      <c r="BA91">
        <f t="shared" si="4"/>
        <v>2757.5808230000002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1.35</v>
      </c>
      <c r="CD91">
        <v>0.45</v>
      </c>
      <c r="CE91">
        <v>0</v>
      </c>
      <c r="CF91">
        <v>0.18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34.755279999999999</v>
      </c>
    </row>
    <row r="92" spans="1:114">
      <c r="A92" t="s">
        <v>134</v>
      </c>
      <c r="B92">
        <v>0</v>
      </c>
      <c r="C92">
        <v>46.908799999999999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1.7144999999999999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18.140333999999999</v>
      </c>
      <c r="W92">
        <v>43.400500000000001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6.6660000000000004</v>
      </c>
      <c r="AR92">
        <v>3.3119999999999998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34.755279999999999</v>
      </c>
      <c r="BA92">
        <f t="shared" si="4"/>
        <v>2747.9448230000003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1.35</v>
      </c>
      <c r="CD92">
        <v>0.45</v>
      </c>
      <c r="CE92">
        <v>0</v>
      </c>
      <c r="CF92">
        <v>0.18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34.755279999999999</v>
      </c>
    </row>
    <row r="93" spans="1:114">
      <c r="A93" t="s">
        <v>135</v>
      </c>
      <c r="B93">
        <v>0</v>
      </c>
      <c r="C93">
        <v>46.908799999999999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1.7144999999999999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18.140333999999999</v>
      </c>
      <c r="W93">
        <v>43.400500000000001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3.3119999999999998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34.755279999999999</v>
      </c>
      <c r="BA93">
        <f t="shared" si="4"/>
        <v>2751.5044230000003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1.35</v>
      </c>
      <c r="CD93">
        <v>0.45</v>
      </c>
      <c r="CE93">
        <v>0</v>
      </c>
      <c r="CF93">
        <v>0.18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34.755279999999999</v>
      </c>
    </row>
    <row r="94" spans="1:114">
      <c r="A94" t="s">
        <v>136</v>
      </c>
      <c r="B94">
        <v>0</v>
      </c>
      <c r="C94">
        <v>46.908799999999999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1.7144999999999999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18.140333999999999</v>
      </c>
      <c r="W94">
        <v>43.400500000000001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55.361499999999999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3.3119999999999998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34.705280000000002</v>
      </c>
      <c r="BA94">
        <f t="shared" si="4"/>
        <v>2778.7614230000004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1.31</v>
      </c>
      <c r="CD94">
        <v>0.44</v>
      </c>
      <c r="CE94">
        <v>0</v>
      </c>
      <c r="CF94">
        <v>0.18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34.705280000000002</v>
      </c>
    </row>
    <row r="95" spans="1:114">
      <c r="A95" t="s">
        <v>137</v>
      </c>
      <c r="B95">
        <v>0</v>
      </c>
      <c r="C95">
        <v>46.908799999999999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1.7144999999999999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18.140333999999999</v>
      </c>
      <c r="W95">
        <v>43.400500000000001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55.361499999999999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34.705280000000002</v>
      </c>
      <c r="BA95">
        <f t="shared" si="4"/>
        <v>2772.929423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1.31</v>
      </c>
      <c r="CD95">
        <v>0.44</v>
      </c>
      <c r="CE95">
        <v>0</v>
      </c>
      <c r="CF95">
        <v>0.18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34.705280000000002</v>
      </c>
    </row>
    <row r="96" spans="1:114">
      <c r="A96" t="s">
        <v>138</v>
      </c>
      <c r="B96">
        <v>0</v>
      </c>
      <c r="C96">
        <v>46.908799999999999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1.7144999999999999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18.140333999999999</v>
      </c>
      <c r="W96">
        <v>43.400500000000001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34.705280000000002</v>
      </c>
      <c r="BA96">
        <f t="shared" si="4"/>
        <v>2772.929423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1.31</v>
      </c>
      <c r="CD96">
        <v>0.44</v>
      </c>
      <c r="CE96">
        <v>0</v>
      </c>
      <c r="CF96">
        <v>0.18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34.705280000000002</v>
      </c>
    </row>
    <row r="97" spans="1:114">
      <c r="A97" t="s">
        <v>139</v>
      </c>
      <c r="B97">
        <v>0</v>
      </c>
      <c r="C97">
        <v>46.908799999999999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1.7144999999999999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18.140333999999999</v>
      </c>
      <c r="W97">
        <v>43.400500000000001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0.60729</v>
      </c>
      <c r="AO97">
        <v>0</v>
      </c>
      <c r="AP97">
        <v>1.5371999999999999</v>
      </c>
      <c r="AQ97">
        <v>0</v>
      </c>
      <c r="AR97">
        <v>7.7279999999999998</v>
      </c>
      <c r="AS97">
        <v>7.3986000000000001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34.78528</v>
      </c>
      <c r="BA97">
        <f t="shared" si="4"/>
        <v>2776.1312230000003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1.31</v>
      </c>
      <c r="CD97">
        <v>0.52</v>
      </c>
      <c r="CE97">
        <v>0</v>
      </c>
      <c r="CF97">
        <v>0.18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34.78528</v>
      </c>
    </row>
    <row r="98" spans="1:114">
      <c r="A98" t="s">
        <v>140</v>
      </c>
      <c r="B98">
        <v>0</v>
      </c>
      <c r="C98">
        <v>46.908799999999999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1.7144999999999999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18.140333999999999</v>
      </c>
      <c r="W98">
        <v>43.400500000000001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0.60729</v>
      </c>
      <c r="AO98">
        <v>0</v>
      </c>
      <c r="AP98">
        <v>1.5371999999999999</v>
      </c>
      <c r="AQ98">
        <v>0</v>
      </c>
      <c r="AR98">
        <v>7.7279999999999998</v>
      </c>
      <c r="AS98">
        <v>7.3986000000000001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34.845280000000002</v>
      </c>
      <c r="BA98">
        <f t="shared" si="4"/>
        <v>2748.8842230000005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1.31</v>
      </c>
      <c r="CD98">
        <v>0.57999999999999996</v>
      </c>
      <c r="CE98">
        <v>0</v>
      </c>
      <c r="CF98">
        <v>0.18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34.845280000000002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1.1032336000000014</v>
      </c>
      <c r="D99">
        <f t="shared" si="6"/>
        <v>1.6440000000000003E-2</v>
      </c>
      <c r="E99">
        <f t="shared" si="6"/>
        <v>0</v>
      </c>
      <c r="F99">
        <f t="shared" si="6"/>
        <v>1.8307497000000024</v>
      </c>
      <c r="G99">
        <f t="shared" si="6"/>
        <v>9.6134999999999988E-3</v>
      </c>
      <c r="H99">
        <f t="shared" si="6"/>
        <v>0</v>
      </c>
      <c r="I99">
        <f t="shared" si="6"/>
        <v>2.3871554999999995</v>
      </c>
      <c r="J99">
        <f t="shared" si="6"/>
        <v>3.8290499999999963E-2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3.0095999999999949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7.5934800000000049</v>
      </c>
      <c r="V99">
        <f t="shared" si="6"/>
        <v>0.43536801599999975</v>
      </c>
      <c r="W99">
        <f t="shared" si="6"/>
        <v>1.0820260600000016</v>
      </c>
      <c r="X99">
        <f t="shared" si="6"/>
        <v>2.3602500000000002</v>
      </c>
      <c r="Y99">
        <f t="shared" si="6"/>
        <v>0</v>
      </c>
      <c r="Z99">
        <f t="shared" si="6"/>
        <v>7.0511100000000007E-2</v>
      </c>
      <c r="AA99">
        <f t="shared" si="6"/>
        <v>8.7682889999999999E-2</v>
      </c>
      <c r="AB99">
        <f t="shared" si="6"/>
        <v>0.14850905999999997</v>
      </c>
      <c r="AC99">
        <f t="shared" si="6"/>
        <v>0.133826742</v>
      </c>
      <c r="AD99">
        <f t="shared" si="6"/>
        <v>0.13417105000000001</v>
      </c>
      <c r="AE99">
        <f t="shared" si="6"/>
        <v>0.27900228599999999</v>
      </c>
      <c r="AF99">
        <f t="shared" si="6"/>
        <v>0.37815520000000008</v>
      </c>
      <c r="AG99">
        <f t="shared" si="6"/>
        <v>1.0888704</v>
      </c>
      <c r="AH99">
        <f t="shared" si="6"/>
        <v>0.64481999999999995</v>
      </c>
      <c r="AI99">
        <f t="shared" si="6"/>
        <v>5.5397999999999975E-2</v>
      </c>
      <c r="AJ99">
        <f t="shared" si="6"/>
        <v>0</v>
      </c>
      <c r="AK99">
        <f t="shared" si="6"/>
        <v>1.3286759999999997</v>
      </c>
      <c r="AL99">
        <f t="shared" si="6"/>
        <v>0.21601580000000026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4.3906275000000078E-2</v>
      </c>
      <c r="AQ99">
        <f t="shared" si="6"/>
        <v>0.66000000000000014</v>
      </c>
      <c r="AR99">
        <f t="shared" si="6"/>
        <v>0.17250000000000026</v>
      </c>
      <c r="AS99">
        <f t="shared" si="6"/>
        <v>0.18187103999999998</v>
      </c>
      <c r="AT99">
        <f t="shared" si="6"/>
        <v>0.2687476000000002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0.84641186999999973</v>
      </c>
      <c r="BA99">
        <f>SUM(B99:AZ99)</f>
        <v>69.223444404999981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5.2559999999999961E-2</v>
      </c>
      <c r="BQ99">
        <f t="shared" si="8"/>
        <v>0</v>
      </c>
      <c r="BR99">
        <f t="shared" si="8"/>
        <v>3.1659500000000011E-3</v>
      </c>
      <c r="BS99">
        <f t="shared" si="8"/>
        <v>3.9600000000000073E-2</v>
      </c>
      <c r="BT99">
        <f t="shared" si="8"/>
        <v>5.2500000000000012E-3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4.6499999999999993E-2</v>
      </c>
      <c r="CC99">
        <f t="shared" si="8"/>
        <v>3.2062500000000015E-2</v>
      </c>
      <c r="CD99">
        <f t="shared" si="8"/>
        <v>1.1097499999999998E-2</v>
      </c>
      <c r="CE99">
        <f t="shared" si="8"/>
        <v>0</v>
      </c>
      <c r="CF99">
        <f t="shared" si="8"/>
        <v>3.8599999999999997E-3</v>
      </c>
      <c r="CG99">
        <f t="shared" si="8"/>
        <v>9.0479999999999949E-2</v>
      </c>
      <c r="CH99">
        <f t="shared" si="8"/>
        <v>5.1491999999999996E-3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0.84641186999999973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374.03796799999998</v>
      </c>
      <c r="L3">
        <v>330.12</v>
      </c>
      <c r="M3">
        <v>92.92</v>
      </c>
      <c r="N3">
        <v>119.15625</v>
      </c>
      <c r="O3">
        <v>124.7899</v>
      </c>
      <c r="P3">
        <v>121.1991</v>
      </c>
      <c r="Q3">
        <v>10.236794</v>
      </c>
      <c r="R3">
        <v>26.326899999999998</v>
      </c>
      <c r="S3">
        <v>11.499821000000001</v>
      </c>
      <c r="T3">
        <v>0.56000000000000005</v>
      </c>
      <c r="U3">
        <v>348.97500000000002</v>
      </c>
      <c r="V3">
        <v>2</v>
      </c>
      <c r="W3">
        <v>15</v>
      </c>
      <c r="X3">
        <v>65.190899999999999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0.60729</v>
      </c>
      <c r="AO3">
        <v>0</v>
      </c>
      <c r="AP3">
        <v>1.5371999999999999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78.734625999999992</v>
      </c>
      <c r="BA3">
        <f>SUM(B3:AZ3)</f>
        <v>1890.8513289999999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1.31</v>
      </c>
      <c r="BJ3">
        <v>0.44</v>
      </c>
      <c r="BK3">
        <v>1.73</v>
      </c>
      <c r="BL3">
        <v>0</v>
      </c>
      <c r="BM3">
        <v>0.15</v>
      </c>
      <c r="BN3">
        <v>2.34</v>
      </c>
      <c r="BO3">
        <v>3.77</v>
      </c>
      <c r="BP3">
        <v>0.26</v>
      </c>
      <c r="BQ3">
        <v>2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1.7974000000000001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78.734625999999992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374.01844</v>
      </c>
      <c r="L4">
        <v>330.12</v>
      </c>
      <c r="M4">
        <v>92.92</v>
      </c>
      <c r="N4">
        <v>119.15625</v>
      </c>
      <c r="O4">
        <v>124.7899</v>
      </c>
      <c r="P4">
        <v>121.1991</v>
      </c>
      <c r="Q4">
        <v>10.236794</v>
      </c>
      <c r="R4">
        <v>26.326899999999998</v>
      </c>
      <c r="S4">
        <v>11.499821000000001</v>
      </c>
      <c r="T4">
        <v>0.56000000000000005</v>
      </c>
      <c r="U4">
        <v>348.97500000000002</v>
      </c>
      <c r="V4">
        <v>2</v>
      </c>
      <c r="W4">
        <v>15</v>
      </c>
      <c r="X4">
        <v>65.190899999999999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0.60729</v>
      </c>
      <c r="AO4">
        <v>0</v>
      </c>
      <c r="AP4">
        <v>1.5371999999999999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78.734625999999992</v>
      </c>
      <c r="BA4">
        <f t="shared" ref="BA4:BA67" si="1">SUM(B4:AZ4)</f>
        <v>1890.8318009999996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1.31</v>
      </c>
      <c r="BJ4">
        <v>0.44</v>
      </c>
      <c r="BK4">
        <v>1.73</v>
      </c>
      <c r="BL4">
        <v>0</v>
      </c>
      <c r="BM4">
        <v>0.15</v>
      </c>
      <c r="BN4">
        <v>2.34</v>
      </c>
      <c r="BO4">
        <v>3.77</v>
      </c>
      <c r="BP4">
        <v>0.26</v>
      </c>
      <c r="BQ4">
        <v>2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1.7974000000000001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78.734625999999992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374.03796799999998</v>
      </c>
      <c r="L5">
        <v>330.12</v>
      </c>
      <c r="M5">
        <v>92.92</v>
      </c>
      <c r="N5">
        <v>119.15625</v>
      </c>
      <c r="O5">
        <v>124.7899</v>
      </c>
      <c r="P5">
        <v>121.1991</v>
      </c>
      <c r="Q5">
        <v>11.711226999999999</v>
      </c>
      <c r="R5">
        <v>15.413263000000001</v>
      </c>
      <c r="S5">
        <v>12.453835</v>
      </c>
      <c r="T5">
        <v>0.56000000000000005</v>
      </c>
      <c r="U5">
        <v>348.97500000000002</v>
      </c>
      <c r="V5">
        <v>2</v>
      </c>
      <c r="W5">
        <v>15</v>
      </c>
      <c r="X5">
        <v>40.511505999999997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0.60729</v>
      </c>
      <c r="AO5">
        <v>0</v>
      </c>
      <c r="AP5">
        <v>1.1529</v>
      </c>
      <c r="AQ5">
        <v>0</v>
      </c>
      <c r="AR5">
        <v>6.6239999999999997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78.734625999999992</v>
      </c>
      <c r="BA5">
        <f t="shared" si="1"/>
        <v>1836.3264449999997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1.31</v>
      </c>
      <c r="BJ5">
        <v>0.44</v>
      </c>
      <c r="BK5">
        <v>1.73</v>
      </c>
      <c r="BL5">
        <v>0</v>
      </c>
      <c r="BM5">
        <v>0.15</v>
      </c>
      <c r="BN5">
        <v>2.34</v>
      </c>
      <c r="BO5">
        <v>3.77</v>
      </c>
      <c r="BP5">
        <v>0.26</v>
      </c>
      <c r="BQ5">
        <v>2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1.7974000000000001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78.734625999999992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374.01844</v>
      </c>
      <c r="L6">
        <v>330.12</v>
      </c>
      <c r="M6">
        <v>92.92</v>
      </c>
      <c r="N6">
        <v>119.15625</v>
      </c>
      <c r="O6">
        <v>124.7899</v>
      </c>
      <c r="P6">
        <v>121.1991</v>
      </c>
      <c r="Q6">
        <v>11.711226999999999</v>
      </c>
      <c r="R6">
        <v>15.413263000000001</v>
      </c>
      <c r="S6">
        <v>12.453835</v>
      </c>
      <c r="T6">
        <v>0.56000000000000005</v>
      </c>
      <c r="U6">
        <v>348.97500000000002</v>
      </c>
      <c r="V6">
        <v>2</v>
      </c>
      <c r="W6">
        <v>15</v>
      </c>
      <c r="X6">
        <v>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0.60729</v>
      </c>
      <c r="AO6">
        <v>0</v>
      </c>
      <c r="AP6">
        <v>1.1529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78.734625999999992</v>
      </c>
      <c r="BA6">
        <f t="shared" si="1"/>
        <v>1828.3794109999999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1.31</v>
      </c>
      <c r="BJ6">
        <v>0.44</v>
      </c>
      <c r="BK6">
        <v>1.73</v>
      </c>
      <c r="BL6">
        <v>0</v>
      </c>
      <c r="BM6">
        <v>0.15</v>
      </c>
      <c r="BN6">
        <v>2.34</v>
      </c>
      <c r="BO6">
        <v>3.77</v>
      </c>
      <c r="BP6">
        <v>0.26</v>
      </c>
      <c r="BQ6">
        <v>2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1.7974000000000001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78.734625999999992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374.03796799999998</v>
      </c>
      <c r="L7">
        <v>330.12</v>
      </c>
      <c r="M7">
        <v>92.92</v>
      </c>
      <c r="N7">
        <v>119.15625</v>
      </c>
      <c r="O7">
        <v>124.7899</v>
      </c>
      <c r="P7">
        <v>121.1991</v>
      </c>
      <c r="Q7">
        <v>11.711226999999999</v>
      </c>
      <c r="R7">
        <v>16.62162</v>
      </c>
      <c r="S7">
        <v>12.453835</v>
      </c>
      <c r="T7">
        <v>0.56000000000000005</v>
      </c>
      <c r="U7">
        <v>348.97500000000002</v>
      </c>
      <c r="V7">
        <v>2</v>
      </c>
      <c r="W7">
        <v>15</v>
      </c>
      <c r="X7">
        <v>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0.60729</v>
      </c>
      <c r="AO7">
        <v>0</v>
      </c>
      <c r="AP7">
        <v>1.1529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78.744625999999997</v>
      </c>
      <c r="BA7">
        <f t="shared" si="1"/>
        <v>1830.7212959999995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1.31</v>
      </c>
      <c r="BJ7">
        <v>0.44</v>
      </c>
      <c r="BK7">
        <v>1.73</v>
      </c>
      <c r="BL7">
        <v>0</v>
      </c>
      <c r="BM7">
        <v>0.16</v>
      </c>
      <c r="BN7">
        <v>2.34</v>
      </c>
      <c r="BO7">
        <v>3.77</v>
      </c>
      <c r="BP7">
        <v>0.26</v>
      </c>
      <c r="BQ7">
        <v>2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1.7974000000000001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78.744625999999997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374.01844</v>
      </c>
      <c r="L8">
        <v>330.12</v>
      </c>
      <c r="M8">
        <v>92.92</v>
      </c>
      <c r="N8">
        <v>119.15625</v>
      </c>
      <c r="O8">
        <v>124.7899</v>
      </c>
      <c r="P8">
        <v>121.1991</v>
      </c>
      <c r="Q8">
        <v>11.711226999999999</v>
      </c>
      <c r="R8">
        <v>16.62162</v>
      </c>
      <c r="S8">
        <v>12.453835</v>
      </c>
      <c r="T8">
        <v>0.56000000000000005</v>
      </c>
      <c r="U8">
        <v>348.97500000000002</v>
      </c>
      <c r="V8">
        <v>2</v>
      </c>
      <c r="W8">
        <v>15</v>
      </c>
      <c r="X8">
        <v>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0.60729</v>
      </c>
      <c r="AO8">
        <v>0</v>
      </c>
      <c r="AP8">
        <v>1.1529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78.744625999999997</v>
      </c>
      <c r="BA8">
        <f t="shared" si="1"/>
        <v>1830.7017679999997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1.31</v>
      </c>
      <c r="BJ8">
        <v>0.44</v>
      </c>
      <c r="BK8">
        <v>1.73</v>
      </c>
      <c r="BL8">
        <v>0</v>
      </c>
      <c r="BM8">
        <v>0.16</v>
      </c>
      <c r="BN8">
        <v>2.34</v>
      </c>
      <c r="BO8">
        <v>3.77</v>
      </c>
      <c r="BP8">
        <v>0.26</v>
      </c>
      <c r="BQ8">
        <v>2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1.7974000000000001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78.744625999999997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374.03796799999998</v>
      </c>
      <c r="L9">
        <v>330.12</v>
      </c>
      <c r="M9">
        <v>92.92</v>
      </c>
      <c r="N9">
        <v>119.15625</v>
      </c>
      <c r="O9">
        <v>124.7899</v>
      </c>
      <c r="P9">
        <v>121.1991</v>
      </c>
      <c r="Q9">
        <v>11.711226999999999</v>
      </c>
      <c r="R9">
        <v>16.62162</v>
      </c>
      <c r="S9">
        <v>12.453835</v>
      </c>
      <c r="T9">
        <v>0.56000000000000005</v>
      </c>
      <c r="U9">
        <v>348.97500000000002</v>
      </c>
      <c r="V9">
        <v>2</v>
      </c>
      <c r="W9">
        <v>15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0.60729</v>
      </c>
      <c r="AO9">
        <v>0</v>
      </c>
      <c r="AP9">
        <v>1.1529</v>
      </c>
      <c r="AQ9">
        <v>0</v>
      </c>
      <c r="AR9">
        <v>3.3119999999999998</v>
      </c>
      <c r="AS9">
        <v>5.3807999999999998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78.744625999999997</v>
      </c>
      <c r="BA9">
        <f t="shared" si="1"/>
        <v>1819.4216159999994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1.31</v>
      </c>
      <c r="BJ9">
        <v>0.44</v>
      </c>
      <c r="BK9">
        <v>1.73</v>
      </c>
      <c r="BL9">
        <v>0</v>
      </c>
      <c r="BM9">
        <v>0.16</v>
      </c>
      <c r="BN9">
        <v>2.34</v>
      </c>
      <c r="BO9">
        <v>3.77</v>
      </c>
      <c r="BP9">
        <v>0.26</v>
      </c>
      <c r="BQ9">
        <v>2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1.7974000000000001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78.744625999999997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374.01844</v>
      </c>
      <c r="L10">
        <v>330.12</v>
      </c>
      <c r="M10">
        <v>92.92</v>
      </c>
      <c r="N10">
        <v>119.15625</v>
      </c>
      <c r="O10">
        <v>124.7899</v>
      </c>
      <c r="P10">
        <v>121.1991</v>
      </c>
      <c r="Q10">
        <v>11.711226999999999</v>
      </c>
      <c r="R10">
        <v>16.62162</v>
      </c>
      <c r="S10">
        <v>12.453835</v>
      </c>
      <c r="T10">
        <v>0.56000000000000005</v>
      </c>
      <c r="U10">
        <v>348.97500000000002</v>
      </c>
      <c r="V10">
        <v>2</v>
      </c>
      <c r="W10">
        <v>15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0.60729</v>
      </c>
      <c r="AO10">
        <v>0</v>
      </c>
      <c r="AP10">
        <v>1.1529</v>
      </c>
      <c r="AQ10">
        <v>0</v>
      </c>
      <c r="AR10">
        <v>3.3119999999999998</v>
      </c>
      <c r="AS10">
        <v>5.3807999999999998</v>
      </c>
      <c r="AT10">
        <v>10.348706999999999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78.744625999999997</v>
      </c>
      <c r="BA10">
        <f t="shared" si="1"/>
        <v>1818.5031949999998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1.31</v>
      </c>
      <c r="BJ10">
        <v>0.44</v>
      </c>
      <c r="BK10">
        <v>1.73</v>
      </c>
      <c r="BL10">
        <v>0</v>
      </c>
      <c r="BM10">
        <v>0.16</v>
      </c>
      <c r="BN10">
        <v>2.34</v>
      </c>
      <c r="BO10">
        <v>3.77</v>
      </c>
      <c r="BP10">
        <v>0.26</v>
      </c>
      <c r="BQ10">
        <v>2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1.7974000000000001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78.744625999999997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374.03796799999998</v>
      </c>
      <c r="L11">
        <v>330.12</v>
      </c>
      <c r="M11">
        <v>92.92</v>
      </c>
      <c r="N11">
        <v>119.15625</v>
      </c>
      <c r="O11">
        <v>124.7899</v>
      </c>
      <c r="P11">
        <v>121.1991</v>
      </c>
      <c r="Q11">
        <v>11.711226999999999</v>
      </c>
      <c r="R11">
        <v>16.62162</v>
      </c>
      <c r="S11">
        <v>12.453835</v>
      </c>
      <c r="T11">
        <v>0.56000000000000005</v>
      </c>
      <c r="U11">
        <v>348.97500000000002</v>
      </c>
      <c r="V11">
        <v>2</v>
      </c>
      <c r="W11">
        <v>15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0.60729</v>
      </c>
      <c r="AO11">
        <v>0</v>
      </c>
      <c r="AP11">
        <v>1.1529</v>
      </c>
      <c r="AQ11">
        <v>0</v>
      </c>
      <c r="AR11">
        <v>3.3119999999999998</v>
      </c>
      <c r="AS11">
        <v>5.3807999999999998</v>
      </c>
      <c r="AT11">
        <v>9.6526169999999993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78.744625999999997</v>
      </c>
      <c r="BA11">
        <f t="shared" si="1"/>
        <v>1817.8266329999994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1.31</v>
      </c>
      <c r="BJ11">
        <v>0.44</v>
      </c>
      <c r="BK11">
        <v>1.73</v>
      </c>
      <c r="BL11">
        <v>0</v>
      </c>
      <c r="BM11">
        <v>0.16</v>
      </c>
      <c r="BN11">
        <v>2.34</v>
      </c>
      <c r="BO11">
        <v>3.77</v>
      </c>
      <c r="BP11">
        <v>0.26</v>
      </c>
      <c r="BQ11">
        <v>2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1.7974000000000001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78.744625999999997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374.01844</v>
      </c>
      <c r="L12">
        <v>330.12</v>
      </c>
      <c r="M12">
        <v>92.92</v>
      </c>
      <c r="N12">
        <v>119.15625</v>
      </c>
      <c r="O12">
        <v>124.7899</v>
      </c>
      <c r="P12">
        <v>121.1991</v>
      </c>
      <c r="Q12">
        <v>11.711226999999999</v>
      </c>
      <c r="R12">
        <v>16.62162</v>
      </c>
      <c r="S12">
        <v>12.453835</v>
      </c>
      <c r="T12">
        <v>0.56000000000000005</v>
      </c>
      <c r="U12">
        <v>348.97500000000002</v>
      </c>
      <c r="V12">
        <v>2</v>
      </c>
      <c r="W12">
        <v>15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0.60729</v>
      </c>
      <c r="AO12">
        <v>0</v>
      </c>
      <c r="AP12">
        <v>1.1529</v>
      </c>
      <c r="AQ12">
        <v>0</v>
      </c>
      <c r="AR12">
        <v>3.3119999999999998</v>
      </c>
      <c r="AS12">
        <v>5.3807999999999998</v>
      </c>
      <c r="AT12">
        <v>10.192797000000001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78.744625999999997</v>
      </c>
      <c r="BA12">
        <f t="shared" si="1"/>
        <v>1818.3472849999996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1.31</v>
      </c>
      <c r="BJ12">
        <v>0.44</v>
      </c>
      <c r="BK12">
        <v>1.73</v>
      </c>
      <c r="BL12">
        <v>0</v>
      </c>
      <c r="BM12">
        <v>0.16</v>
      </c>
      <c r="BN12">
        <v>2.34</v>
      </c>
      <c r="BO12">
        <v>3.77</v>
      </c>
      <c r="BP12">
        <v>0.26</v>
      </c>
      <c r="BQ12">
        <v>2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1.7974000000000001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78.744625999999997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374.03796799999998</v>
      </c>
      <c r="L13">
        <v>330.12</v>
      </c>
      <c r="M13">
        <v>92.92</v>
      </c>
      <c r="N13">
        <v>119.15625</v>
      </c>
      <c r="O13">
        <v>124.7899</v>
      </c>
      <c r="P13">
        <v>121.1991</v>
      </c>
      <c r="Q13">
        <v>11.711226999999999</v>
      </c>
      <c r="R13">
        <v>16.62162</v>
      </c>
      <c r="S13">
        <v>12.453835</v>
      </c>
      <c r="T13">
        <v>0.56000000000000005</v>
      </c>
      <c r="U13">
        <v>348.97500000000002</v>
      </c>
      <c r="V13">
        <v>2</v>
      </c>
      <c r="W13">
        <v>15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0.60729</v>
      </c>
      <c r="AO13">
        <v>0</v>
      </c>
      <c r="AP13">
        <v>1.1529</v>
      </c>
      <c r="AQ13">
        <v>0</v>
      </c>
      <c r="AR13">
        <v>3.3119999999999998</v>
      </c>
      <c r="AS13">
        <v>5.3807999999999998</v>
      </c>
      <c r="AT13">
        <v>9.5879659999999998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78.794842999999986</v>
      </c>
      <c r="BA13">
        <f t="shared" si="1"/>
        <v>1817.8121989999995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1.31</v>
      </c>
      <c r="BJ13">
        <v>0.44</v>
      </c>
      <c r="BK13">
        <v>1.73</v>
      </c>
      <c r="BL13">
        <v>0</v>
      </c>
      <c r="BM13">
        <v>0.16</v>
      </c>
      <c r="BN13">
        <v>2.34</v>
      </c>
      <c r="BO13">
        <v>3.77</v>
      </c>
      <c r="BP13">
        <v>0.26</v>
      </c>
      <c r="BQ13">
        <v>2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1.8476170000000001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78.794842999999986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374.01844</v>
      </c>
      <c r="L14">
        <v>330.12</v>
      </c>
      <c r="M14">
        <v>92.92</v>
      </c>
      <c r="N14">
        <v>119.15625</v>
      </c>
      <c r="O14">
        <v>124.7899</v>
      </c>
      <c r="P14">
        <v>121.1991</v>
      </c>
      <c r="Q14">
        <v>11.711226999999999</v>
      </c>
      <c r="R14">
        <v>16.62162</v>
      </c>
      <c r="S14">
        <v>12.453835</v>
      </c>
      <c r="T14">
        <v>0.56000000000000005</v>
      </c>
      <c r="U14">
        <v>348.97500000000002</v>
      </c>
      <c r="V14">
        <v>2</v>
      </c>
      <c r="W14">
        <v>15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0.60729</v>
      </c>
      <c r="AO14">
        <v>0</v>
      </c>
      <c r="AP14">
        <v>1.1529</v>
      </c>
      <c r="AQ14">
        <v>0</v>
      </c>
      <c r="AR14">
        <v>3.3119999999999998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78.796875999999983</v>
      </c>
      <c r="BA14">
        <f t="shared" si="1"/>
        <v>1819.4543379999996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1.31</v>
      </c>
      <c r="BJ14">
        <v>0.44</v>
      </c>
      <c r="BK14">
        <v>1.73</v>
      </c>
      <c r="BL14">
        <v>0</v>
      </c>
      <c r="BM14">
        <v>0.16</v>
      </c>
      <c r="BN14">
        <v>2.34</v>
      </c>
      <c r="BO14">
        <v>3.77</v>
      </c>
      <c r="BP14">
        <v>0.26</v>
      </c>
      <c r="BQ14">
        <v>2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1.84965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78.796875999999983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374.03796799999998</v>
      </c>
      <c r="L15">
        <v>330.12</v>
      </c>
      <c r="M15">
        <v>92.92</v>
      </c>
      <c r="N15">
        <v>119.15625</v>
      </c>
      <c r="O15">
        <v>124.7899</v>
      </c>
      <c r="P15">
        <v>121.1991</v>
      </c>
      <c r="Q15">
        <v>11.711226999999999</v>
      </c>
      <c r="R15">
        <v>16.62162</v>
      </c>
      <c r="S15">
        <v>12.453835</v>
      </c>
      <c r="T15">
        <v>0.56000000000000005</v>
      </c>
      <c r="U15">
        <v>348.97500000000002</v>
      </c>
      <c r="V15">
        <v>2</v>
      </c>
      <c r="W15">
        <v>15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0.60729</v>
      </c>
      <c r="AO15">
        <v>0</v>
      </c>
      <c r="AP15">
        <v>1.1529</v>
      </c>
      <c r="AQ15">
        <v>0</v>
      </c>
      <c r="AR15">
        <v>3.3119999999999998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78.796875999999983</v>
      </c>
      <c r="BA15">
        <f t="shared" si="1"/>
        <v>1819.4738659999994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1.31</v>
      </c>
      <c r="BJ15">
        <v>0.44</v>
      </c>
      <c r="BK15">
        <v>1.73</v>
      </c>
      <c r="BL15">
        <v>0</v>
      </c>
      <c r="BM15">
        <v>0.16</v>
      </c>
      <c r="BN15">
        <v>2.34</v>
      </c>
      <c r="BO15">
        <v>3.77</v>
      </c>
      <c r="BP15">
        <v>0.26</v>
      </c>
      <c r="BQ15">
        <v>2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1.84965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78.796875999999983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374.01844</v>
      </c>
      <c r="L16">
        <v>330.12</v>
      </c>
      <c r="M16">
        <v>92.92</v>
      </c>
      <c r="N16">
        <v>119.15625</v>
      </c>
      <c r="O16">
        <v>124.7899</v>
      </c>
      <c r="P16">
        <v>121.1991</v>
      </c>
      <c r="Q16">
        <v>11.711226999999999</v>
      </c>
      <c r="R16">
        <v>16.62162</v>
      </c>
      <c r="S16">
        <v>12.453835</v>
      </c>
      <c r="T16">
        <v>0.56000000000000005</v>
      </c>
      <c r="U16">
        <v>348.97500000000002</v>
      </c>
      <c r="V16">
        <v>2</v>
      </c>
      <c r="W16">
        <v>15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0.60729</v>
      </c>
      <c r="AO16">
        <v>0</v>
      </c>
      <c r="AP16">
        <v>1.1529</v>
      </c>
      <c r="AQ16">
        <v>0</v>
      </c>
      <c r="AR16">
        <v>3.3119999999999998</v>
      </c>
      <c r="AS16">
        <v>5.3807999999999998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78.796875999999983</v>
      </c>
      <c r="BA16">
        <f t="shared" si="1"/>
        <v>1819.4543379999996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1.31</v>
      </c>
      <c r="BJ16">
        <v>0.44</v>
      </c>
      <c r="BK16">
        <v>1.73</v>
      </c>
      <c r="BL16">
        <v>0</v>
      </c>
      <c r="BM16">
        <v>0.16</v>
      </c>
      <c r="BN16">
        <v>2.34</v>
      </c>
      <c r="BO16">
        <v>3.77</v>
      </c>
      <c r="BP16">
        <v>0.26</v>
      </c>
      <c r="BQ16">
        <v>2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1.84965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78.796875999999983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374.03796799999998</v>
      </c>
      <c r="L17">
        <v>330.12</v>
      </c>
      <c r="M17">
        <v>92.92</v>
      </c>
      <c r="N17">
        <v>119.15625</v>
      </c>
      <c r="O17">
        <v>124.7899</v>
      </c>
      <c r="P17">
        <v>121.1991</v>
      </c>
      <c r="Q17">
        <v>11.711226999999999</v>
      </c>
      <c r="R17">
        <v>16.62162</v>
      </c>
      <c r="S17">
        <v>12.453835</v>
      </c>
      <c r="T17">
        <v>0.56000000000000005</v>
      </c>
      <c r="U17">
        <v>348.97500000000002</v>
      </c>
      <c r="V17">
        <v>2</v>
      </c>
      <c r="W17">
        <v>15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0.60729</v>
      </c>
      <c r="AO17">
        <v>0</v>
      </c>
      <c r="AP17">
        <v>1.1529</v>
      </c>
      <c r="AQ17">
        <v>0</v>
      </c>
      <c r="AR17">
        <v>3.3119999999999998</v>
      </c>
      <c r="AS17">
        <v>5.3807999999999998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78.796875999999983</v>
      </c>
      <c r="BA17">
        <f t="shared" si="1"/>
        <v>1819.4738659999994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1.31</v>
      </c>
      <c r="BJ17">
        <v>0.44</v>
      </c>
      <c r="BK17">
        <v>1.73</v>
      </c>
      <c r="BL17">
        <v>0</v>
      </c>
      <c r="BM17">
        <v>0.16</v>
      </c>
      <c r="BN17">
        <v>2.34</v>
      </c>
      <c r="BO17">
        <v>3.77</v>
      </c>
      <c r="BP17">
        <v>0.26</v>
      </c>
      <c r="BQ17">
        <v>2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1.84965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78.796875999999983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374.01844</v>
      </c>
      <c r="L18">
        <v>330.12</v>
      </c>
      <c r="M18">
        <v>92.92</v>
      </c>
      <c r="N18">
        <v>119.15625</v>
      </c>
      <c r="O18">
        <v>124.7899</v>
      </c>
      <c r="P18">
        <v>121.1991</v>
      </c>
      <c r="Q18">
        <v>11.711226999999999</v>
      </c>
      <c r="R18">
        <v>16.62162</v>
      </c>
      <c r="S18">
        <v>12.453835</v>
      </c>
      <c r="T18">
        <v>0.56000000000000005</v>
      </c>
      <c r="U18">
        <v>348.97500000000002</v>
      </c>
      <c r="V18">
        <v>2</v>
      </c>
      <c r="W18">
        <v>15</v>
      </c>
      <c r="X18">
        <v>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0.60729</v>
      </c>
      <c r="AO18">
        <v>0</v>
      </c>
      <c r="AP18">
        <v>1.1529</v>
      </c>
      <c r="AQ18">
        <v>0</v>
      </c>
      <c r="AR18">
        <v>6.6239999999999997</v>
      </c>
      <c r="AS18">
        <v>5.3807999999999998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78.796875999999983</v>
      </c>
      <c r="BA18">
        <f t="shared" si="1"/>
        <v>1822.7663379999997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1.31</v>
      </c>
      <c r="BJ18">
        <v>0.44</v>
      </c>
      <c r="BK18">
        <v>1.73</v>
      </c>
      <c r="BL18">
        <v>0</v>
      </c>
      <c r="BM18">
        <v>0.16</v>
      </c>
      <c r="BN18">
        <v>2.34</v>
      </c>
      <c r="BO18">
        <v>3.77</v>
      </c>
      <c r="BP18">
        <v>0.26</v>
      </c>
      <c r="BQ18">
        <v>2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1.84965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78.796875999999983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374.03796799999998</v>
      </c>
      <c r="L19">
        <v>330.12</v>
      </c>
      <c r="M19">
        <v>92.92</v>
      </c>
      <c r="N19">
        <v>119.15625</v>
      </c>
      <c r="O19">
        <v>124.7899</v>
      </c>
      <c r="P19">
        <v>121.1991</v>
      </c>
      <c r="Q19">
        <v>11.488556000000001</v>
      </c>
      <c r="R19">
        <v>15.413263000000001</v>
      </c>
      <c r="S19">
        <v>12.453835</v>
      </c>
      <c r="T19">
        <v>0.56000000000000005</v>
      </c>
      <c r="U19">
        <v>348.97500000000002</v>
      </c>
      <c r="V19">
        <v>2</v>
      </c>
      <c r="W19">
        <v>15</v>
      </c>
      <c r="X19">
        <v>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27.6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78.796875999999983</v>
      </c>
      <c r="BA19">
        <f t="shared" si="1"/>
        <v>1842.3308379999994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1.31</v>
      </c>
      <c r="BJ19">
        <v>0.44</v>
      </c>
      <c r="BK19">
        <v>1.73</v>
      </c>
      <c r="BL19">
        <v>0</v>
      </c>
      <c r="BM19">
        <v>0.16</v>
      </c>
      <c r="BN19">
        <v>2.34</v>
      </c>
      <c r="BO19">
        <v>3.77</v>
      </c>
      <c r="BP19">
        <v>0.26</v>
      </c>
      <c r="BQ19">
        <v>2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1.84965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78.796875999999983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374.01844</v>
      </c>
      <c r="L20">
        <v>330.12</v>
      </c>
      <c r="M20">
        <v>92.92</v>
      </c>
      <c r="N20">
        <v>119.15625</v>
      </c>
      <c r="O20">
        <v>124.7899</v>
      </c>
      <c r="P20">
        <v>121.1991</v>
      </c>
      <c r="Q20">
        <v>11.488556000000001</v>
      </c>
      <c r="R20">
        <v>15.413263000000001</v>
      </c>
      <c r="S20">
        <v>12.453835</v>
      </c>
      <c r="T20">
        <v>0.56000000000000005</v>
      </c>
      <c r="U20">
        <v>348.97500000000002</v>
      </c>
      <c r="V20">
        <v>2</v>
      </c>
      <c r="W20">
        <v>15</v>
      </c>
      <c r="X20">
        <v>37</v>
      </c>
      <c r="Y20">
        <v>0</v>
      </c>
      <c r="Z20">
        <v>0</v>
      </c>
      <c r="AA20">
        <v>0</v>
      </c>
      <c r="AB20">
        <v>0</v>
      </c>
      <c r="AC20">
        <v>6.5970000000000004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27.6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78.796875999999983</v>
      </c>
      <c r="BA20">
        <f t="shared" si="1"/>
        <v>1848.9083099999996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1.31</v>
      </c>
      <c r="BJ20">
        <v>0.44</v>
      </c>
      <c r="BK20">
        <v>1.73</v>
      </c>
      <c r="BL20">
        <v>0</v>
      </c>
      <c r="BM20">
        <v>0.16</v>
      </c>
      <c r="BN20">
        <v>2.34</v>
      </c>
      <c r="BO20">
        <v>3.77</v>
      </c>
      <c r="BP20">
        <v>0.26</v>
      </c>
      <c r="BQ20">
        <v>2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1.84965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78.796875999999983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374.03796799999998</v>
      </c>
      <c r="L21">
        <v>330.12</v>
      </c>
      <c r="M21">
        <v>92.92</v>
      </c>
      <c r="N21">
        <v>119.15625</v>
      </c>
      <c r="O21">
        <v>124.7899</v>
      </c>
      <c r="P21">
        <v>121.1991</v>
      </c>
      <c r="Q21">
        <v>9.9199059999999992</v>
      </c>
      <c r="R21">
        <v>15.413263000000001</v>
      </c>
      <c r="S21">
        <v>11.499821000000001</v>
      </c>
      <c r="T21">
        <v>0.56000000000000005</v>
      </c>
      <c r="U21">
        <v>348.97500000000002</v>
      </c>
      <c r="V21">
        <v>2</v>
      </c>
      <c r="W21">
        <v>15</v>
      </c>
      <c r="X21">
        <v>37</v>
      </c>
      <c r="Y21">
        <v>0</v>
      </c>
      <c r="Z21">
        <v>0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0.60729</v>
      </c>
      <c r="AO21">
        <v>0</v>
      </c>
      <c r="AP21">
        <v>1.5371999999999999</v>
      </c>
      <c r="AQ21">
        <v>0</v>
      </c>
      <c r="AR21">
        <v>6.6239999999999997</v>
      </c>
      <c r="AS21">
        <v>7.3986000000000001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78.796875999999983</v>
      </c>
      <c r="BA21">
        <f t="shared" si="1"/>
        <v>1831.261714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1.31</v>
      </c>
      <c r="BJ21">
        <v>0.44</v>
      </c>
      <c r="BK21">
        <v>1.73</v>
      </c>
      <c r="BL21">
        <v>0</v>
      </c>
      <c r="BM21">
        <v>0.16</v>
      </c>
      <c r="BN21">
        <v>2.34</v>
      </c>
      <c r="BO21">
        <v>3.77</v>
      </c>
      <c r="BP21">
        <v>0.26</v>
      </c>
      <c r="BQ21">
        <v>2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1.84965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78.796875999999983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374.01844</v>
      </c>
      <c r="L22">
        <v>330.12</v>
      </c>
      <c r="M22">
        <v>92.92</v>
      </c>
      <c r="N22">
        <v>119.15625</v>
      </c>
      <c r="O22">
        <v>124.7899</v>
      </c>
      <c r="P22">
        <v>121.1991</v>
      </c>
      <c r="Q22">
        <v>8.7125029999999999</v>
      </c>
      <c r="R22">
        <v>15.413263000000001</v>
      </c>
      <c r="S22">
        <v>11.499821000000001</v>
      </c>
      <c r="T22">
        <v>0.56000000000000005</v>
      </c>
      <c r="U22">
        <v>348.97500000000002</v>
      </c>
      <c r="V22">
        <v>2</v>
      </c>
      <c r="W22">
        <v>15</v>
      </c>
      <c r="X22">
        <v>37</v>
      </c>
      <c r="Y22">
        <v>0</v>
      </c>
      <c r="Z22">
        <v>0</v>
      </c>
      <c r="AA22">
        <v>0</v>
      </c>
      <c r="AB22">
        <v>3.47</v>
      </c>
      <c r="AC22">
        <v>10.02744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0.60729</v>
      </c>
      <c r="AO22">
        <v>0</v>
      </c>
      <c r="AP22">
        <v>1.5371999999999999</v>
      </c>
      <c r="AQ22">
        <v>0</v>
      </c>
      <c r="AR22">
        <v>3.3119999999999998</v>
      </c>
      <c r="AS22">
        <v>7.3986000000000001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78.796875999999983</v>
      </c>
      <c r="BA22">
        <f t="shared" si="1"/>
        <v>1830.1927829999997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1.31</v>
      </c>
      <c r="BJ22">
        <v>0.44</v>
      </c>
      <c r="BK22">
        <v>1.73</v>
      </c>
      <c r="BL22">
        <v>0</v>
      </c>
      <c r="BM22">
        <v>0.16</v>
      </c>
      <c r="BN22">
        <v>2.34</v>
      </c>
      <c r="BO22">
        <v>3.77</v>
      </c>
      <c r="BP22">
        <v>0.26</v>
      </c>
      <c r="BQ22">
        <v>2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1.84965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78.796875999999983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361.13477599999999</v>
      </c>
      <c r="L23">
        <v>330.12</v>
      </c>
      <c r="M23">
        <v>92.92</v>
      </c>
      <c r="N23">
        <v>119.15625</v>
      </c>
      <c r="O23">
        <v>124.7899</v>
      </c>
      <c r="P23">
        <v>121.1991</v>
      </c>
      <c r="Q23">
        <v>8.2370059999999992</v>
      </c>
      <c r="R23">
        <v>19.459710000000001</v>
      </c>
      <c r="S23">
        <v>4</v>
      </c>
      <c r="T23">
        <v>0.56000000000000005</v>
      </c>
      <c r="U23">
        <v>348.97500000000002</v>
      </c>
      <c r="V23">
        <v>2</v>
      </c>
      <c r="W23">
        <v>15</v>
      </c>
      <c r="X23">
        <v>37</v>
      </c>
      <c r="Y23">
        <v>0</v>
      </c>
      <c r="Z23">
        <v>0</v>
      </c>
      <c r="AA23">
        <v>0</v>
      </c>
      <c r="AB23">
        <v>13.602399999999999</v>
      </c>
      <c r="AC23">
        <v>10.02744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0.60729</v>
      </c>
      <c r="AO23">
        <v>0</v>
      </c>
      <c r="AP23">
        <v>1.5371999999999999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78.796875999999983</v>
      </c>
      <c r="BA23">
        <f t="shared" si="1"/>
        <v>1823.5126479999997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1.31</v>
      </c>
      <c r="BJ23">
        <v>0.44</v>
      </c>
      <c r="BK23">
        <v>1.73</v>
      </c>
      <c r="BL23">
        <v>0</v>
      </c>
      <c r="BM23">
        <v>0.16</v>
      </c>
      <c r="BN23">
        <v>2.34</v>
      </c>
      <c r="BO23">
        <v>3.77</v>
      </c>
      <c r="BP23">
        <v>0.26</v>
      </c>
      <c r="BQ23">
        <v>2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1.84965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78.796875999999983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361.087444</v>
      </c>
      <c r="L24">
        <v>330.12</v>
      </c>
      <c r="M24">
        <v>92.92</v>
      </c>
      <c r="N24">
        <v>119.15625</v>
      </c>
      <c r="O24">
        <v>124.7899</v>
      </c>
      <c r="P24">
        <v>121.1991</v>
      </c>
      <c r="Q24">
        <v>8.2370059999999992</v>
      </c>
      <c r="R24">
        <v>26.185172999999999</v>
      </c>
      <c r="S24">
        <v>4</v>
      </c>
      <c r="T24">
        <v>0.56000000000000005</v>
      </c>
      <c r="U24">
        <v>348.97500000000002</v>
      </c>
      <c r="V24">
        <v>2</v>
      </c>
      <c r="W24">
        <v>15</v>
      </c>
      <c r="X24">
        <v>59.410159999999998</v>
      </c>
      <c r="Y24">
        <v>0</v>
      </c>
      <c r="Z24">
        <v>1.1000000000000001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0.60729</v>
      </c>
      <c r="AO24">
        <v>0</v>
      </c>
      <c r="AP24">
        <v>1.5371999999999999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78.796875999999983</v>
      </c>
      <c r="BA24">
        <f t="shared" si="1"/>
        <v>1853.7009389999996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1.31</v>
      </c>
      <c r="BJ24">
        <v>0.44</v>
      </c>
      <c r="BK24">
        <v>1.73</v>
      </c>
      <c r="BL24">
        <v>0</v>
      </c>
      <c r="BM24">
        <v>0.16</v>
      </c>
      <c r="BN24">
        <v>2.34</v>
      </c>
      <c r="BO24">
        <v>3.77</v>
      </c>
      <c r="BP24">
        <v>0.26</v>
      </c>
      <c r="BQ24">
        <v>2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1.84965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78.796875999999983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419.40386799999999</v>
      </c>
      <c r="L25">
        <v>330.12</v>
      </c>
      <c r="M25">
        <v>92.92</v>
      </c>
      <c r="N25">
        <v>119.15625</v>
      </c>
      <c r="O25">
        <v>124.7899</v>
      </c>
      <c r="P25">
        <v>121.1991</v>
      </c>
      <c r="Q25">
        <v>3</v>
      </c>
      <c r="R25">
        <v>31.928000000000001</v>
      </c>
      <c r="S25">
        <v>4</v>
      </c>
      <c r="T25">
        <v>0.56000000000000005</v>
      </c>
      <c r="U25">
        <v>348.97500000000002</v>
      </c>
      <c r="V25">
        <v>10.806077999999999</v>
      </c>
      <c r="W25">
        <v>27.350428000000001</v>
      </c>
      <c r="X25">
        <v>78.169300000000007</v>
      </c>
      <c r="Y25">
        <v>0</v>
      </c>
      <c r="Z25">
        <v>6.5537999999999998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0.60729</v>
      </c>
      <c r="AO25">
        <v>0</v>
      </c>
      <c r="AP25">
        <v>1.5371999999999999</v>
      </c>
      <c r="AQ25">
        <v>0</v>
      </c>
      <c r="AR25">
        <v>3.3119999999999998</v>
      </c>
      <c r="AS25">
        <v>7.3986000000000001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78.796875999999983</v>
      </c>
      <c r="BA25">
        <f t="shared" si="1"/>
        <v>1957.8926299999996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1.31</v>
      </c>
      <c r="BJ25">
        <v>0.44</v>
      </c>
      <c r="BK25">
        <v>1.73</v>
      </c>
      <c r="BL25">
        <v>0</v>
      </c>
      <c r="BM25">
        <v>0.16</v>
      </c>
      <c r="BN25">
        <v>2.34</v>
      </c>
      <c r="BO25">
        <v>3.77</v>
      </c>
      <c r="BP25">
        <v>0.26</v>
      </c>
      <c r="BQ25">
        <v>2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1.84965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78.796875999999983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</v>
      </c>
      <c r="L26">
        <v>350.12</v>
      </c>
      <c r="M26">
        <v>92.92</v>
      </c>
      <c r="N26">
        <v>119.15625</v>
      </c>
      <c r="O26">
        <v>124.7899</v>
      </c>
      <c r="P26">
        <v>121.1991</v>
      </c>
      <c r="Q26">
        <v>3</v>
      </c>
      <c r="R26">
        <v>36.130499999999998</v>
      </c>
      <c r="S26">
        <v>8.9557160000000007</v>
      </c>
      <c r="T26">
        <v>0.56000000000000005</v>
      </c>
      <c r="U26">
        <v>348.97500000000002</v>
      </c>
      <c r="V26">
        <v>13.532500000000001</v>
      </c>
      <c r="W26">
        <v>38.379469</v>
      </c>
      <c r="X26">
        <v>85.361599999999996</v>
      </c>
      <c r="Y26">
        <v>0</v>
      </c>
      <c r="Z26">
        <v>6.5537999999999998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0.60729</v>
      </c>
      <c r="AO26">
        <v>0</v>
      </c>
      <c r="AP26">
        <v>1.5371999999999999</v>
      </c>
      <c r="AQ26">
        <v>0</v>
      </c>
      <c r="AR26">
        <v>3.3119999999999998</v>
      </c>
      <c r="AS26">
        <v>7.3986000000000001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78.869275999999985</v>
      </c>
      <c r="BA26">
        <f t="shared" si="1"/>
        <v>2085.9141409999997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1.35</v>
      </c>
      <c r="BJ26">
        <v>0.45</v>
      </c>
      <c r="BK26">
        <v>1.73</v>
      </c>
      <c r="BL26">
        <v>0</v>
      </c>
      <c r="BM26">
        <v>0.16</v>
      </c>
      <c r="BN26">
        <v>2.34</v>
      </c>
      <c r="BO26">
        <v>3.77</v>
      </c>
      <c r="BP26">
        <v>0.26</v>
      </c>
      <c r="BQ26">
        <v>2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1.84965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78.869275999999985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661.57017599999995</v>
      </c>
      <c r="L27">
        <v>406.90359999999998</v>
      </c>
      <c r="M27">
        <v>92.92</v>
      </c>
      <c r="N27">
        <v>119.15625</v>
      </c>
      <c r="O27">
        <v>124.7899</v>
      </c>
      <c r="P27">
        <v>121.1991</v>
      </c>
      <c r="Q27">
        <v>12.743487</v>
      </c>
      <c r="R27">
        <v>41.7316</v>
      </c>
      <c r="S27">
        <v>21.583262999999999</v>
      </c>
      <c r="T27">
        <v>0.56000000000000005</v>
      </c>
      <c r="U27">
        <v>348.97500000000002</v>
      </c>
      <c r="V27">
        <v>18.1401</v>
      </c>
      <c r="W27">
        <v>46.399079999999998</v>
      </c>
      <c r="X27">
        <v>98.34</v>
      </c>
      <c r="Y27">
        <v>0</v>
      </c>
      <c r="Z27">
        <v>7.15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24.131900000000002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0.60729</v>
      </c>
      <c r="AO27">
        <v>0</v>
      </c>
      <c r="AP27">
        <v>1.5371999999999999</v>
      </c>
      <c r="AQ27">
        <v>15.84</v>
      </c>
      <c r="AR27">
        <v>3.3119999999999998</v>
      </c>
      <c r="AS27">
        <v>5.3807999999999998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79.040075999999985</v>
      </c>
      <c r="BA27">
        <f t="shared" si="1"/>
        <v>2416.3309619999995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1.35</v>
      </c>
      <c r="BJ27">
        <v>0.45</v>
      </c>
      <c r="BK27">
        <v>1.73</v>
      </c>
      <c r="BL27">
        <v>0</v>
      </c>
      <c r="BM27">
        <v>0.16</v>
      </c>
      <c r="BN27">
        <v>2.34</v>
      </c>
      <c r="BO27">
        <v>3.77</v>
      </c>
      <c r="BP27">
        <v>0.26</v>
      </c>
      <c r="BQ27">
        <v>2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1.84965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79.040075999999985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684.87159999999994</v>
      </c>
      <c r="L28">
        <v>406.90359999999998</v>
      </c>
      <c r="M28">
        <v>92.92</v>
      </c>
      <c r="N28">
        <v>119.15625</v>
      </c>
      <c r="O28">
        <v>124.7899</v>
      </c>
      <c r="P28">
        <v>121.1991</v>
      </c>
      <c r="Q28">
        <v>16.947700000000001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46.399079999999998</v>
      </c>
      <c r="X28">
        <v>98.34</v>
      </c>
      <c r="Y28">
        <v>0</v>
      </c>
      <c r="Z28">
        <v>13.1076</v>
      </c>
      <c r="AA28">
        <v>0</v>
      </c>
      <c r="AB28">
        <v>13.602399999999999</v>
      </c>
      <c r="AC28">
        <v>10.02744</v>
      </c>
      <c r="AD28">
        <v>0</v>
      </c>
      <c r="AE28">
        <v>17.011199999999999</v>
      </c>
      <c r="AF28">
        <v>9.1440000000000001</v>
      </c>
      <c r="AG28">
        <v>45.369599999999998</v>
      </c>
      <c r="AH28">
        <v>48.263800000000003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0.60729</v>
      </c>
      <c r="AO28">
        <v>0</v>
      </c>
      <c r="AP28">
        <v>1.5371999999999999</v>
      </c>
      <c r="AQ28">
        <v>31.68</v>
      </c>
      <c r="AR28">
        <v>3.3119999999999998</v>
      </c>
      <c r="AS28">
        <v>5.3807999999999998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79.569275999999974</v>
      </c>
      <c r="BA28">
        <f t="shared" si="1"/>
        <v>2494.7544360000002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1.35</v>
      </c>
      <c r="BJ28">
        <v>0.45</v>
      </c>
      <c r="BK28">
        <v>1.73</v>
      </c>
      <c r="BL28">
        <v>0</v>
      </c>
      <c r="BM28">
        <v>0.16</v>
      </c>
      <c r="BN28">
        <v>2.34</v>
      </c>
      <c r="BO28">
        <v>3.77</v>
      </c>
      <c r="BP28">
        <v>0.26</v>
      </c>
      <c r="BQ28">
        <v>2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1.84965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79.569275999999974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684.87159999999994</v>
      </c>
      <c r="L29">
        <v>406.90359999999998</v>
      </c>
      <c r="M29">
        <v>92.92</v>
      </c>
      <c r="N29">
        <v>119.15625</v>
      </c>
      <c r="O29">
        <v>124.7899</v>
      </c>
      <c r="P29">
        <v>121.1991</v>
      </c>
      <c r="Q29">
        <v>16.947700000000001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46.399079999999998</v>
      </c>
      <c r="X29">
        <v>98.34</v>
      </c>
      <c r="Y29">
        <v>0</v>
      </c>
      <c r="Z29">
        <v>13.1076</v>
      </c>
      <c r="AA29">
        <v>0</v>
      </c>
      <c r="AB29">
        <v>13.602399999999999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72.395700000000005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0.60729</v>
      </c>
      <c r="AO29">
        <v>0</v>
      </c>
      <c r="AP29">
        <v>1.5371999999999999</v>
      </c>
      <c r="AQ29">
        <v>32.603999999999999</v>
      </c>
      <c r="AR29">
        <v>3.3119999999999998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80.098475999999977</v>
      </c>
      <c r="BA29">
        <f t="shared" si="1"/>
        <v>2546.3729359999998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1.35</v>
      </c>
      <c r="BJ29">
        <v>0.45</v>
      </c>
      <c r="BK29">
        <v>1.73</v>
      </c>
      <c r="BL29">
        <v>0</v>
      </c>
      <c r="BM29">
        <v>0.16</v>
      </c>
      <c r="BN29">
        <v>2.34</v>
      </c>
      <c r="BO29">
        <v>3.77</v>
      </c>
      <c r="BP29">
        <v>0.26</v>
      </c>
      <c r="BQ29">
        <v>2</v>
      </c>
      <c r="BR29">
        <v>2.19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1.84965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80.098475999999977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684.87159999999994</v>
      </c>
      <c r="L30">
        <v>406.90359999999998</v>
      </c>
      <c r="M30">
        <v>92.92</v>
      </c>
      <c r="N30">
        <v>119.15625</v>
      </c>
      <c r="O30">
        <v>124.7899</v>
      </c>
      <c r="P30">
        <v>121.1991</v>
      </c>
      <c r="Q30">
        <v>16.947700000000001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46.399079999999998</v>
      </c>
      <c r="X30">
        <v>98.34</v>
      </c>
      <c r="Y30">
        <v>0</v>
      </c>
      <c r="Z30">
        <v>13.1076</v>
      </c>
      <c r="AA30">
        <v>3.7919999999999998</v>
      </c>
      <c r="AB30">
        <v>27.426880000000001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0.60729</v>
      </c>
      <c r="AO30">
        <v>0</v>
      </c>
      <c r="AP30">
        <v>1.5371999999999999</v>
      </c>
      <c r="AQ30">
        <v>47.52</v>
      </c>
      <c r="AR30">
        <v>3.3119999999999998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80.696675999999982</v>
      </c>
      <c r="BA30">
        <f t="shared" si="1"/>
        <v>2659.2025069999995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1.35</v>
      </c>
      <c r="BJ30">
        <v>0.45</v>
      </c>
      <c r="BK30">
        <v>1.73</v>
      </c>
      <c r="BL30">
        <v>0</v>
      </c>
      <c r="BM30">
        <v>0.16</v>
      </c>
      <c r="BN30">
        <v>2.34</v>
      </c>
      <c r="BO30">
        <v>3.77</v>
      </c>
      <c r="BP30">
        <v>0.26</v>
      </c>
      <c r="BQ30">
        <v>2</v>
      </c>
      <c r="BR30">
        <v>2.19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1.84965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80.696675999999982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684.87159999999994</v>
      </c>
      <c r="L31">
        <v>476.91030000000001</v>
      </c>
      <c r="M31">
        <v>92.92</v>
      </c>
      <c r="N31">
        <v>119.15625</v>
      </c>
      <c r="O31">
        <v>124.7899</v>
      </c>
      <c r="P31">
        <v>121.1991</v>
      </c>
      <c r="Q31">
        <v>16.947700000000001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46.399079999999998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0.60729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5.3807999999999998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81.990203999999977</v>
      </c>
      <c r="BA31">
        <f t="shared" si="1"/>
        <v>2826.9701830000004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1.32</v>
      </c>
      <c r="BJ31">
        <v>0.43</v>
      </c>
      <c r="BK31">
        <v>1.91</v>
      </c>
      <c r="BL31">
        <v>0</v>
      </c>
      <c r="BM31">
        <v>0.16</v>
      </c>
      <c r="BN31">
        <v>2.34</v>
      </c>
      <c r="BO31">
        <v>3.77</v>
      </c>
      <c r="BP31">
        <v>0.26</v>
      </c>
      <c r="BQ31">
        <v>2</v>
      </c>
      <c r="BR31">
        <v>2.19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1.84965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81.990203999999977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684.87159999999994</v>
      </c>
      <c r="L32">
        <v>476.91030000000001</v>
      </c>
      <c r="M32">
        <v>92.92</v>
      </c>
      <c r="N32">
        <v>119.15625</v>
      </c>
      <c r="O32">
        <v>124.7899</v>
      </c>
      <c r="P32">
        <v>121.1991</v>
      </c>
      <c r="Q32">
        <v>16.947700000000001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0.60729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5.3807999999999998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81.990203999999977</v>
      </c>
      <c r="BA32">
        <f t="shared" si="1"/>
        <v>2852.7488920000005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1.32</v>
      </c>
      <c r="BJ32">
        <v>0.43</v>
      </c>
      <c r="BK32">
        <v>1.91</v>
      </c>
      <c r="BL32">
        <v>0</v>
      </c>
      <c r="BM32">
        <v>0.16</v>
      </c>
      <c r="BN32">
        <v>2.34</v>
      </c>
      <c r="BO32">
        <v>3.77</v>
      </c>
      <c r="BP32">
        <v>0.26</v>
      </c>
      <c r="BQ32">
        <v>2</v>
      </c>
      <c r="BR32">
        <v>2.19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1.84965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81.990203999999977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684.87159999999994</v>
      </c>
      <c r="L33">
        <v>476.91030000000001</v>
      </c>
      <c r="M33">
        <v>92.92</v>
      </c>
      <c r="N33">
        <v>119.15625</v>
      </c>
      <c r="O33">
        <v>124.7899</v>
      </c>
      <c r="P33">
        <v>121.1991</v>
      </c>
      <c r="Q33">
        <v>16.947700000000001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0.60729</v>
      </c>
      <c r="AO33">
        <v>0</v>
      </c>
      <c r="AP33">
        <v>5.6364000000000001</v>
      </c>
      <c r="AQ33">
        <v>65.207999999999998</v>
      </c>
      <c r="AR33">
        <v>3.3119999999999998</v>
      </c>
      <c r="AS33">
        <v>5.3807999999999998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81.990203999999977</v>
      </c>
      <c r="BA33">
        <f t="shared" si="1"/>
        <v>2867.0736920000004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1.32</v>
      </c>
      <c r="BJ33">
        <v>0.43</v>
      </c>
      <c r="BK33">
        <v>1.91</v>
      </c>
      <c r="BL33">
        <v>0</v>
      </c>
      <c r="BM33">
        <v>0.16</v>
      </c>
      <c r="BN33">
        <v>2.34</v>
      </c>
      <c r="BO33">
        <v>3.77</v>
      </c>
      <c r="BP33">
        <v>0.26</v>
      </c>
      <c r="BQ33">
        <v>2</v>
      </c>
      <c r="BR33">
        <v>2.19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1.84965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81.990203999999977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684.87159999999994</v>
      </c>
      <c r="L34">
        <v>476.91030000000001</v>
      </c>
      <c r="M34">
        <v>92.92</v>
      </c>
      <c r="N34">
        <v>119.15625</v>
      </c>
      <c r="O34">
        <v>124.7899</v>
      </c>
      <c r="P34">
        <v>121.1991</v>
      </c>
      <c r="Q34">
        <v>16.947700000000001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0.60729</v>
      </c>
      <c r="AO34">
        <v>0</v>
      </c>
      <c r="AP34">
        <v>5.6364000000000001</v>
      </c>
      <c r="AQ34">
        <v>65.207999999999998</v>
      </c>
      <c r="AR34">
        <v>6.6239999999999997</v>
      </c>
      <c r="AS34">
        <v>5.3807999999999998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81.990203999999977</v>
      </c>
      <c r="BA34">
        <f t="shared" si="1"/>
        <v>2911.0556919999999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1.32</v>
      </c>
      <c r="BJ34">
        <v>0.43</v>
      </c>
      <c r="BK34">
        <v>1.91</v>
      </c>
      <c r="BL34">
        <v>0</v>
      </c>
      <c r="BM34">
        <v>0.16</v>
      </c>
      <c r="BN34">
        <v>2.34</v>
      </c>
      <c r="BO34">
        <v>3.77</v>
      </c>
      <c r="BP34">
        <v>0.26</v>
      </c>
      <c r="BQ34">
        <v>2</v>
      </c>
      <c r="BR34">
        <v>2.19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1.84965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81.990203999999977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684.87159999999994</v>
      </c>
      <c r="L35">
        <v>476.91030000000001</v>
      </c>
      <c r="M35">
        <v>92.92</v>
      </c>
      <c r="N35">
        <v>119.15625</v>
      </c>
      <c r="O35">
        <v>124.7899</v>
      </c>
      <c r="P35">
        <v>121.1991</v>
      </c>
      <c r="Q35">
        <v>16.947700000000001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46.399079999999998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0.60729</v>
      </c>
      <c r="AO35">
        <v>0</v>
      </c>
      <c r="AP35">
        <v>5.6364000000000001</v>
      </c>
      <c r="AQ35">
        <v>65.207999999999998</v>
      </c>
      <c r="AR35">
        <v>27.6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81.990203999999977</v>
      </c>
      <c r="BA35">
        <f t="shared" si="1"/>
        <v>2916.5356229999998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1.32</v>
      </c>
      <c r="BJ35">
        <v>0.43</v>
      </c>
      <c r="BK35">
        <v>1.91</v>
      </c>
      <c r="BL35">
        <v>0</v>
      </c>
      <c r="BM35">
        <v>0.16</v>
      </c>
      <c r="BN35">
        <v>2.34</v>
      </c>
      <c r="BO35">
        <v>3.77</v>
      </c>
      <c r="BP35">
        <v>0.26</v>
      </c>
      <c r="BQ35">
        <v>2</v>
      </c>
      <c r="BR35">
        <v>2.19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1.84965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81.990203999999977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684.87159999999994</v>
      </c>
      <c r="L36">
        <v>526.91030000000001</v>
      </c>
      <c r="M36">
        <v>92.92</v>
      </c>
      <c r="N36">
        <v>119.15625</v>
      </c>
      <c r="O36">
        <v>124.7899</v>
      </c>
      <c r="P36">
        <v>121.1991</v>
      </c>
      <c r="Q36">
        <v>16.947700000000001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46.399079999999998</v>
      </c>
      <c r="X36">
        <v>98.34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0.60729</v>
      </c>
      <c r="AO36">
        <v>0</v>
      </c>
      <c r="AP36">
        <v>5.6364000000000001</v>
      </c>
      <c r="AQ36">
        <v>65.207999999999998</v>
      </c>
      <c r="AR36">
        <v>27.6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81.570203999999976</v>
      </c>
      <c r="BA36">
        <f t="shared" si="1"/>
        <v>2950.3586430000005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1.32</v>
      </c>
      <c r="BJ36">
        <v>0.43</v>
      </c>
      <c r="BK36">
        <v>1.91</v>
      </c>
      <c r="BL36">
        <v>0</v>
      </c>
      <c r="BM36">
        <v>0.16</v>
      </c>
      <c r="BN36">
        <v>2.34</v>
      </c>
      <c r="BO36">
        <v>3.77</v>
      </c>
      <c r="BP36">
        <v>0.26</v>
      </c>
      <c r="BQ36">
        <v>2</v>
      </c>
      <c r="BR36">
        <v>2.19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1.84965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81.570203999999976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684.87159999999994</v>
      </c>
      <c r="L37">
        <v>526.91030000000001</v>
      </c>
      <c r="M37">
        <v>92.92</v>
      </c>
      <c r="N37">
        <v>119.15625</v>
      </c>
      <c r="O37">
        <v>124.7899</v>
      </c>
      <c r="P37">
        <v>121.1991</v>
      </c>
      <c r="Q37">
        <v>16.947700000000001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45.828499999999998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0.60729</v>
      </c>
      <c r="AO37">
        <v>0</v>
      </c>
      <c r="AP37">
        <v>1.5371999999999999</v>
      </c>
      <c r="AQ37">
        <v>65.207999999999998</v>
      </c>
      <c r="AR37">
        <v>6.6239999999999997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80.927603999999988</v>
      </c>
      <c r="BA37">
        <f t="shared" si="1"/>
        <v>2822.1479149999996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1.32</v>
      </c>
      <c r="BJ37">
        <v>0.43</v>
      </c>
      <c r="BK37">
        <v>1.91</v>
      </c>
      <c r="BL37">
        <v>0</v>
      </c>
      <c r="BM37">
        <v>0.16</v>
      </c>
      <c r="BN37">
        <v>2.34</v>
      </c>
      <c r="BO37">
        <v>3.77</v>
      </c>
      <c r="BP37">
        <v>0.26</v>
      </c>
      <c r="BQ37">
        <v>2</v>
      </c>
      <c r="BR37">
        <v>2.19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1.84965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80.927603999999988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684.87159999999994</v>
      </c>
      <c r="L38">
        <v>526.91030000000001</v>
      </c>
      <c r="M38">
        <v>92.92</v>
      </c>
      <c r="N38">
        <v>119.15625</v>
      </c>
      <c r="O38">
        <v>124.7899</v>
      </c>
      <c r="P38">
        <v>121.1991</v>
      </c>
      <c r="Q38">
        <v>16.947700000000001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45.828499999999998</v>
      </c>
      <c r="X38">
        <v>98.34</v>
      </c>
      <c r="Y38">
        <v>0</v>
      </c>
      <c r="Z38">
        <v>1.1000000000000001</v>
      </c>
      <c r="AA38">
        <v>0</v>
      </c>
      <c r="AB38">
        <v>27.343599999999999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72.395700000000005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0.60729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80.356403999999984</v>
      </c>
      <c r="BA38">
        <f t="shared" si="1"/>
        <v>2730.2315150000004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1.32</v>
      </c>
      <c r="BJ38">
        <v>0.43</v>
      </c>
      <c r="BK38">
        <v>1.91</v>
      </c>
      <c r="BL38">
        <v>0</v>
      </c>
      <c r="BM38">
        <v>0.16</v>
      </c>
      <c r="BN38">
        <v>2.34</v>
      </c>
      <c r="BO38">
        <v>3.77</v>
      </c>
      <c r="BP38">
        <v>0.26</v>
      </c>
      <c r="BQ38">
        <v>2</v>
      </c>
      <c r="BR38">
        <v>2.19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1.84965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80.356403999999984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684.87159999999994</v>
      </c>
      <c r="L39">
        <v>526.91030000000001</v>
      </c>
      <c r="M39">
        <v>92.92</v>
      </c>
      <c r="N39">
        <v>119.15625</v>
      </c>
      <c r="O39">
        <v>124.7899</v>
      </c>
      <c r="P39">
        <v>121.1991</v>
      </c>
      <c r="Q39">
        <v>16.947700000000001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45.828499999999998</v>
      </c>
      <c r="X39">
        <v>98.34</v>
      </c>
      <c r="Y39">
        <v>0</v>
      </c>
      <c r="Z39">
        <v>0</v>
      </c>
      <c r="AA39">
        <v>0</v>
      </c>
      <c r="AB39">
        <v>13.602399999999999</v>
      </c>
      <c r="AC39">
        <v>17.152200000000001</v>
      </c>
      <c r="AD39">
        <v>0</v>
      </c>
      <c r="AE39">
        <v>17.011199999999999</v>
      </c>
      <c r="AF39">
        <v>18.288</v>
      </c>
      <c r="AG39">
        <v>45.369599999999998</v>
      </c>
      <c r="AH39">
        <v>48.263800000000003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0.60729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80.163203999999979</v>
      </c>
      <c r="BA39">
        <f t="shared" si="1"/>
        <v>2651.4736440000006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1.32</v>
      </c>
      <c r="BJ39">
        <v>0.43</v>
      </c>
      <c r="BK39">
        <v>1.91</v>
      </c>
      <c r="BL39">
        <v>0</v>
      </c>
      <c r="BM39">
        <v>0.16</v>
      </c>
      <c r="BN39">
        <v>2.34</v>
      </c>
      <c r="BO39">
        <v>3.77</v>
      </c>
      <c r="BP39">
        <v>0.26</v>
      </c>
      <c r="BQ39">
        <v>2</v>
      </c>
      <c r="BR39">
        <v>2.19</v>
      </c>
      <c r="BS39">
        <v>1.65</v>
      </c>
      <c r="BT39">
        <v>2.9693719999999999</v>
      </c>
      <c r="BU39">
        <v>1.342031</v>
      </c>
      <c r="BV39">
        <v>2.4743629999999999</v>
      </c>
      <c r="BW39">
        <v>1.84965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80.163203999999979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684.87159999999994</v>
      </c>
      <c r="L40">
        <v>596.91030000000001</v>
      </c>
      <c r="M40">
        <v>92.92</v>
      </c>
      <c r="N40">
        <v>119.15625</v>
      </c>
      <c r="O40">
        <v>124.7899</v>
      </c>
      <c r="P40">
        <v>121.1991</v>
      </c>
      <c r="Q40">
        <v>16.947700000000001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45.828499999999998</v>
      </c>
      <c r="X40">
        <v>98.34</v>
      </c>
      <c r="Y40">
        <v>0</v>
      </c>
      <c r="Z40">
        <v>0</v>
      </c>
      <c r="AA40">
        <v>0</v>
      </c>
      <c r="AB40">
        <v>13.602399999999999</v>
      </c>
      <c r="AC40">
        <v>10.02744</v>
      </c>
      <c r="AD40">
        <v>0</v>
      </c>
      <c r="AE40">
        <v>17.011199999999999</v>
      </c>
      <c r="AF40">
        <v>18.288</v>
      </c>
      <c r="AG40">
        <v>45.369599999999998</v>
      </c>
      <c r="AH40">
        <v>21.494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0.60729</v>
      </c>
      <c r="AO40">
        <v>0</v>
      </c>
      <c r="AP40">
        <v>1.5371999999999999</v>
      </c>
      <c r="AQ40">
        <v>65.207999999999998</v>
      </c>
      <c r="AR40">
        <v>6.6239999999999997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79.947603999999984</v>
      </c>
      <c r="BA40">
        <f t="shared" si="1"/>
        <v>2690.6754840000003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1.32</v>
      </c>
      <c r="BJ40">
        <v>0.43</v>
      </c>
      <c r="BK40">
        <v>1.91</v>
      </c>
      <c r="BL40">
        <v>0</v>
      </c>
      <c r="BM40">
        <v>0.16</v>
      </c>
      <c r="BN40">
        <v>2.34</v>
      </c>
      <c r="BO40">
        <v>3.77</v>
      </c>
      <c r="BP40">
        <v>0.26</v>
      </c>
      <c r="BQ40">
        <v>2</v>
      </c>
      <c r="BR40">
        <v>2.19</v>
      </c>
      <c r="BS40">
        <v>1.65</v>
      </c>
      <c r="BT40">
        <v>2.9693719999999999</v>
      </c>
      <c r="BU40">
        <v>1.342031</v>
      </c>
      <c r="BV40">
        <v>2.4743629999999999</v>
      </c>
      <c r="BW40">
        <v>1.84965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0.17080000000000001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79.947603999999984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684.87159999999994</v>
      </c>
      <c r="L41">
        <v>656.3999</v>
      </c>
      <c r="M41">
        <v>92.92</v>
      </c>
      <c r="N41">
        <v>119.15625</v>
      </c>
      <c r="O41">
        <v>124.7899</v>
      </c>
      <c r="P41">
        <v>121.1991</v>
      </c>
      <c r="Q41">
        <v>16.947700000000001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45.828499999999998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7.7081999999999997</v>
      </c>
      <c r="AF41">
        <v>18.288</v>
      </c>
      <c r="AG41">
        <v>45.369599999999998</v>
      </c>
      <c r="AH41">
        <v>0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0.60729</v>
      </c>
      <c r="AO41">
        <v>0</v>
      </c>
      <c r="AP41">
        <v>1.5371999999999999</v>
      </c>
      <c r="AQ41">
        <v>65.207999999999998</v>
      </c>
      <c r="AR41">
        <v>27.6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79.776803999999984</v>
      </c>
      <c r="BA41">
        <f t="shared" si="1"/>
        <v>2727.8431240000004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1.32</v>
      </c>
      <c r="BJ41">
        <v>0.43</v>
      </c>
      <c r="BK41">
        <v>1.91</v>
      </c>
      <c r="BL41">
        <v>0</v>
      </c>
      <c r="BM41">
        <v>0.16</v>
      </c>
      <c r="BN41">
        <v>2.34</v>
      </c>
      <c r="BO41">
        <v>3.77</v>
      </c>
      <c r="BP41">
        <v>0.26</v>
      </c>
      <c r="BQ41">
        <v>2</v>
      </c>
      <c r="BR41">
        <v>2.19</v>
      </c>
      <c r="BS41">
        <v>1.65</v>
      </c>
      <c r="BT41">
        <v>2.9693719999999999</v>
      </c>
      <c r="BU41">
        <v>1.342031</v>
      </c>
      <c r="BV41">
        <v>2.4743629999999999</v>
      </c>
      <c r="BW41">
        <v>1.84965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79.776803999999984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684.87159999999994</v>
      </c>
      <c r="L42">
        <v>656.3999</v>
      </c>
      <c r="M42">
        <v>92.92</v>
      </c>
      <c r="N42">
        <v>119.15625</v>
      </c>
      <c r="O42">
        <v>124.7899</v>
      </c>
      <c r="P42">
        <v>121.1991</v>
      </c>
      <c r="Q42">
        <v>16.947700000000001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45.828499999999998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0.60729</v>
      </c>
      <c r="AO42">
        <v>0</v>
      </c>
      <c r="AP42">
        <v>1.5371999999999999</v>
      </c>
      <c r="AQ42">
        <v>65.207999999999998</v>
      </c>
      <c r="AR42">
        <v>27.6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79.816803999999976</v>
      </c>
      <c r="BA42">
        <f t="shared" si="1"/>
        <v>2720.1749240000004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1.35</v>
      </c>
      <c r="BJ42">
        <v>0.44</v>
      </c>
      <c r="BK42">
        <v>1.91</v>
      </c>
      <c r="BL42">
        <v>0</v>
      </c>
      <c r="BM42">
        <v>0.16</v>
      </c>
      <c r="BN42">
        <v>2.34</v>
      </c>
      <c r="BO42">
        <v>3.77</v>
      </c>
      <c r="BP42">
        <v>0.26</v>
      </c>
      <c r="BQ42">
        <v>2</v>
      </c>
      <c r="BR42">
        <v>2.19</v>
      </c>
      <c r="BS42">
        <v>1.65</v>
      </c>
      <c r="BT42">
        <v>2.9693719999999999</v>
      </c>
      <c r="BU42">
        <v>1.342031</v>
      </c>
      <c r="BV42">
        <v>2.4743629999999999</v>
      </c>
      <c r="BW42">
        <v>1.84965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79.816803999999976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684.87159999999994</v>
      </c>
      <c r="L43">
        <v>656.3999</v>
      </c>
      <c r="M43">
        <v>92.92</v>
      </c>
      <c r="N43">
        <v>119.15625</v>
      </c>
      <c r="O43">
        <v>124.7899</v>
      </c>
      <c r="P43">
        <v>121.1991</v>
      </c>
      <c r="Q43">
        <v>16.947700000000001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45.828499999999998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0.60729</v>
      </c>
      <c r="AO43">
        <v>0</v>
      </c>
      <c r="AP43">
        <v>1.5371999999999999</v>
      </c>
      <c r="AQ43">
        <v>60.39</v>
      </c>
      <c r="AR43">
        <v>6.6239999999999997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79.956803999999977</v>
      </c>
      <c r="BA43">
        <f t="shared" si="1"/>
        <v>2685.3769239999997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1.44</v>
      </c>
      <c r="BJ43">
        <v>0.49</v>
      </c>
      <c r="BK43">
        <v>1.91</v>
      </c>
      <c r="BL43">
        <v>0</v>
      </c>
      <c r="BM43">
        <v>0.16</v>
      </c>
      <c r="BN43">
        <v>2.34</v>
      </c>
      <c r="BO43">
        <v>3.77</v>
      </c>
      <c r="BP43">
        <v>0.26</v>
      </c>
      <c r="BQ43">
        <v>2</v>
      </c>
      <c r="BR43">
        <v>2.19</v>
      </c>
      <c r="BS43">
        <v>1.65</v>
      </c>
      <c r="BT43">
        <v>2.9693719999999999</v>
      </c>
      <c r="BU43">
        <v>1.342031</v>
      </c>
      <c r="BV43">
        <v>2.4743629999999999</v>
      </c>
      <c r="BW43">
        <v>1.84965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79.956803999999977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684.87159999999994</v>
      </c>
      <c r="L44">
        <v>656.3999</v>
      </c>
      <c r="M44">
        <v>92.92</v>
      </c>
      <c r="N44">
        <v>119.15625</v>
      </c>
      <c r="O44">
        <v>124.7899</v>
      </c>
      <c r="P44">
        <v>121.1991</v>
      </c>
      <c r="Q44">
        <v>16.947700000000001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45.828499999999998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0.60729</v>
      </c>
      <c r="AO44">
        <v>0</v>
      </c>
      <c r="AP44">
        <v>1.5371999999999999</v>
      </c>
      <c r="AQ44">
        <v>48.905999999999999</v>
      </c>
      <c r="AR44">
        <v>2.2080000000000002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79.580675999999983</v>
      </c>
      <c r="BA44">
        <f t="shared" si="1"/>
        <v>2669.1007960000002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1.5</v>
      </c>
      <c r="BJ44">
        <v>0.54</v>
      </c>
      <c r="BK44">
        <v>1.91</v>
      </c>
      <c r="BL44">
        <v>0</v>
      </c>
      <c r="BM44">
        <v>0.16</v>
      </c>
      <c r="BN44">
        <v>2.34</v>
      </c>
      <c r="BO44">
        <v>3.77</v>
      </c>
      <c r="BP44">
        <v>0.26</v>
      </c>
      <c r="BQ44">
        <v>2</v>
      </c>
      <c r="BR44">
        <v>2.19</v>
      </c>
      <c r="BS44">
        <v>1.65</v>
      </c>
      <c r="BT44">
        <v>2.9693719999999999</v>
      </c>
      <c r="BU44">
        <v>1.342031</v>
      </c>
      <c r="BV44">
        <v>2.4743629999999999</v>
      </c>
      <c r="BW44">
        <v>1.84965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79.580675999999983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684.87159999999994</v>
      </c>
      <c r="L45">
        <v>656.3999</v>
      </c>
      <c r="M45">
        <v>92.92</v>
      </c>
      <c r="N45">
        <v>119.15625</v>
      </c>
      <c r="O45">
        <v>124.7899</v>
      </c>
      <c r="P45">
        <v>121.1991</v>
      </c>
      <c r="Q45">
        <v>16.947700000000001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45.828499999999998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0.60729</v>
      </c>
      <c r="AO45">
        <v>0</v>
      </c>
      <c r="AP45">
        <v>1.5371999999999999</v>
      </c>
      <c r="AQ45">
        <v>32.603999999999999</v>
      </c>
      <c r="AR45">
        <v>2.2080000000000002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79.576875999999984</v>
      </c>
      <c r="BA45">
        <f t="shared" si="1"/>
        <v>2652.7949960000001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1.5</v>
      </c>
      <c r="BJ45">
        <v>0.55000000000000004</v>
      </c>
      <c r="BK45">
        <v>1.93</v>
      </c>
      <c r="BL45">
        <v>0</v>
      </c>
      <c r="BM45">
        <v>0.14000000000000001</v>
      </c>
      <c r="BN45">
        <v>2.34</v>
      </c>
      <c r="BO45">
        <v>3.77</v>
      </c>
      <c r="BP45">
        <v>0.26</v>
      </c>
      <c r="BQ45">
        <v>2</v>
      </c>
      <c r="BR45">
        <v>2.19</v>
      </c>
      <c r="BS45">
        <v>1.65</v>
      </c>
      <c r="BT45">
        <v>2.9693719999999999</v>
      </c>
      <c r="BU45">
        <v>1.342031</v>
      </c>
      <c r="BV45">
        <v>2.4743629999999999</v>
      </c>
      <c r="BW45">
        <v>1.84965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79.576875999999984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684.87159999999994</v>
      </c>
      <c r="L46">
        <v>576.91030000000001</v>
      </c>
      <c r="M46">
        <v>92.92</v>
      </c>
      <c r="N46">
        <v>119.15625</v>
      </c>
      <c r="O46">
        <v>124.7899</v>
      </c>
      <c r="P46">
        <v>121.1991</v>
      </c>
      <c r="Q46">
        <v>16.947700000000001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45.828499999999998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0.60729</v>
      </c>
      <c r="AO46">
        <v>0</v>
      </c>
      <c r="AP46">
        <v>1.5371999999999999</v>
      </c>
      <c r="AQ46">
        <v>32.603999999999999</v>
      </c>
      <c r="AR46">
        <v>2.2080000000000002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79.576875999999984</v>
      </c>
      <c r="BA46">
        <f t="shared" si="1"/>
        <v>2573.3053960000002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1.5</v>
      </c>
      <c r="BJ46">
        <v>0.55000000000000004</v>
      </c>
      <c r="BK46">
        <v>1.93</v>
      </c>
      <c r="BL46">
        <v>0</v>
      </c>
      <c r="BM46">
        <v>0.14000000000000001</v>
      </c>
      <c r="BN46">
        <v>2.34</v>
      </c>
      <c r="BO46">
        <v>3.77</v>
      </c>
      <c r="BP46">
        <v>0.26</v>
      </c>
      <c r="BQ46">
        <v>2</v>
      </c>
      <c r="BR46">
        <v>2.19</v>
      </c>
      <c r="BS46">
        <v>1.65</v>
      </c>
      <c r="BT46">
        <v>2.9693719999999999</v>
      </c>
      <c r="BU46">
        <v>1.342031</v>
      </c>
      <c r="BV46">
        <v>2.4743629999999999</v>
      </c>
      <c r="BW46">
        <v>1.84965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79.576875999999984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684.87159999999994</v>
      </c>
      <c r="L47">
        <v>576.91030000000001</v>
      </c>
      <c r="M47">
        <v>92.92</v>
      </c>
      <c r="N47">
        <v>119.15625</v>
      </c>
      <c r="O47">
        <v>124.7899</v>
      </c>
      <c r="P47">
        <v>121.1991</v>
      </c>
      <c r="Q47">
        <v>16.947700000000001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45.828499999999998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0.60729</v>
      </c>
      <c r="AO47">
        <v>0</v>
      </c>
      <c r="AP47">
        <v>1.5371999999999999</v>
      </c>
      <c r="AQ47">
        <v>16.302</v>
      </c>
      <c r="AR47">
        <v>2.2080000000000002</v>
      </c>
      <c r="AS47">
        <v>5.3807999999999998</v>
      </c>
      <c r="AT47">
        <v>10.0528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79.576875999999984</v>
      </c>
      <c r="BA47">
        <f t="shared" si="1"/>
        <v>2544.5089160000002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1.5</v>
      </c>
      <c r="BJ47">
        <v>0.55000000000000004</v>
      </c>
      <c r="BK47">
        <v>1.93</v>
      </c>
      <c r="BL47">
        <v>0</v>
      </c>
      <c r="BM47">
        <v>0.14000000000000001</v>
      </c>
      <c r="BN47">
        <v>2.34</v>
      </c>
      <c r="BO47">
        <v>3.77</v>
      </c>
      <c r="BP47">
        <v>0.26</v>
      </c>
      <c r="BQ47">
        <v>2</v>
      </c>
      <c r="BR47">
        <v>2.19</v>
      </c>
      <c r="BS47">
        <v>1.65</v>
      </c>
      <c r="BT47">
        <v>2.9693719999999999</v>
      </c>
      <c r="BU47">
        <v>1.342031</v>
      </c>
      <c r="BV47">
        <v>2.4743629999999999</v>
      </c>
      <c r="BW47">
        <v>1.84965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79.576875999999984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684.87159999999994</v>
      </c>
      <c r="L48">
        <v>576.91030000000001</v>
      </c>
      <c r="M48">
        <v>92.92</v>
      </c>
      <c r="N48">
        <v>119.15625</v>
      </c>
      <c r="O48">
        <v>124.7899</v>
      </c>
      <c r="P48">
        <v>121.1991</v>
      </c>
      <c r="Q48">
        <v>16.947700000000001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45.828499999999998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0.60729</v>
      </c>
      <c r="AO48">
        <v>0</v>
      </c>
      <c r="AP48">
        <v>1.5371999999999999</v>
      </c>
      <c r="AQ48">
        <v>0</v>
      </c>
      <c r="AR48">
        <v>2.2080000000000002</v>
      </c>
      <c r="AS48">
        <v>5.3807999999999998</v>
      </c>
      <c r="AT48">
        <v>10.0528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79.576875999999984</v>
      </c>
      <c r="BA48">
        <f t="shared" si="1"/>
        <v>2528.2069160000001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1.5</v>
      </c>
      <c r="BJ48">
        <v>0.55000000000000004</v>
      </c>
      <c r="BK48">
        <v>1.93</v>
      </c>
      <c r="BL48">
        <v>0</v>
      </c>
      <c r="BM48">
        <v>0.14000000000000001</v>
      </c>
      <c r="BN48">
        <v>2.34</v>
      </c>
      <c r="BO48">
        <v>3.77</v>
      </c>
      <c r="BP48">
        <v>0.26</v>
      </c>
      <c r="BQ48">
        <v>2</v>
      </c>
      <c r="BR48">
        <v>2.19</v>
      </c>
      <c r="BS48">
        <v>1.65</v>
      </c>
      <c r="BT48">
        <v>2.9693719999999999</v>
      </c>
      <c r="BU48">
        <v>1.342031</v>
      </c>
      <c r="BV48">
        <v>2.4743629999999999</v>
      </c>
      <c r="BW48">
        <v>1.84965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79.576875999999984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684.87159999999994</v>
      </c>
      <c r="L49">
        <v>496.91030000000001</v>
      </c>
      <c r="M49">
        <v>92.92</v>
      </c>
      <c r="N49">
        <v>119.15625</v>
      </c>
      <c r="O49">
        <v>124.7899</v>
      </c>
      <c r="P49">
        <v>121.1991</v>
      </c>
      <c r="Q49">
        <v>16.947700000000001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45.828499999999998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0.60729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10.0528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79.576875999999984</v>
      </c>
      <c r="BA49">
        <f t="shared" si="1"/>
        <v>2449.3109159999999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1.5</v>
      </c>
      <c r="BJ49">
        <v>0.55000000000000004</v>
      </c>
      <c r="BK49">
        <v>1.93</v>
      </c>
      <c r="BL49">
        <v>0</v>
      </c>
      <c r="BM49">
        <v>0.14000000000000001</v>
      </c>
      <c r="BN49">
        <v>2.34</v>
      </c>
      <c r="BO49">
        <v>3.77</v>
      </c>
      <c r="BP49">
        <v>0.26</v>
      </c>
      <c r="BQ49">
        <v>2</v>
      </c>
      <c r="BR49">
        <v>2.19</v>
      </c>
      <c r="BS49">
        <v>1.65</v>
      </c>
      <c r="BT49">
        <v>2.9693719999999999</v>
      </c>
      <c r="BU49">
        <v>1.342031</v>
      </c>
      <c r="BV49">
        <v>2.4743629999999999</v>
      </c>
      <c r="BW49">
        <v>1.84965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79.576875999999984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684.87159999999994</v>
      </c>
      <c r="L50">
        <v>416.91030000000001</v>
      </c>
      <c r="M50">
        <v>92.92</v>
      </c>
      <c r="N50">
        <v>119.15625</v>
      </c>
      <c r="O50">
        <v>124.7899</v>
      </c>
      <c r="P50">
        <v>121.1991</v>
      </c>
      <c r="Q50">
        <v>16.947700000000001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45.828499999999998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0.60729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10.0528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79.576875999999984</v>
      </c>
      <c r="BA50">
        <f t="shared" si="1"/>
        <v>2369.3109159999999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1.5</v>
      </c>
      <c r="BJ50">
        <v>0.55000000000000004</v>
      </c>
      <c r="BK50">
        <v>1.93</v>
      </c>
      <c r="BL50">
        <v>0</v>
      </c>
      <c r="BM50">
        <v>0.14000000000000001</v>
      </c>
      <c r="BN50">
        <v>2.34</v>
      </c>
      <c r="BO50">
        <v>3.77</v>
      </c>
      <c r="BP50">
        <v>0.26</v>
      </c>
      <c r="BQ50">
        <v>2</v>
      </c>
      <c r="BR50">
        <v>2.19</v>
      </c>
      <c r="BS50">
        <v>1.65</v>
      </c>
      <c r="BT50">
        <v>2.9693719999999999</v>
      </c>
      <c r="BU50">
        <v>1.342031</v>
      </c>
      <c r="BV50">
        <v>2.4743629999999999</v>
      </c>
      <c r="BW50">
        <v>1.84965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79.576875999999984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684.87159999999994</v>
      </c>
      <c r="L51">
        <v>376.91030000000001</v>
      </c>
      <c r="M51">
        <v>92.92</v>
      </c>
      <c r="N51">
        <v>119.15625</v>
      </c>
      <c r="O51">
        <v>124.7899</v>
      </c>
      <c r="P51">
        <v>121.1991</v>
      </c>
      <c r="Q51">
        <v>16.947700000000001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45.828499999999998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0.60729</v>
      </c>
      <c r="AO51">
        <v>0</v>
      </c>
      <c r="AP51">
        <v>1.5371999999999999</v>
      </c>
      <c r="AQ51">
        <v>0</v>
      </c>
      <c r="AR51">
        <v>8.8320000000000007</v>
      </c>
      <c r="AS51">
        <v>5.3807999999999998</v>
      </c>
      <c r="AT51">
        <v>11.070463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79.02892199999998</v>
      </c>
      <c r="BA51">
        <f t="shared" si="1"/>
        <v>2335.3006249999999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1.39</v>
      </c>
      <c r="BJ51">
        <v>0.45</v>
      </c>
      <c r="BK51">
        <v>1.93</v>
      </c>
      <c r="BL51">
        <v>0</v>
      </c>
      <c r="BM51">
        <v>0.14000000000000001</v>
      </c>
      <c r="BN51">
        <v>2.34</v>
      </c>
      <c r="BO51">
        <v>3.77</v>
      </c>
      <c r="BP51">
        <v>0.26</v>
      </c>
      <c r="BQ51">
        <v>2</v>
      </c>
      <c r="BR51">
        <v>2.19</v>
      </c>
      <c r="BS51">
        <v>1.65</v>
      </c>
      <c r="BT51">
        <v>2.9693719999999999</v>
      </c>
      <c r="BU51">
        <v>1.342031</v>
      </c>
      <c r="BV51">
        <v>2.4743629999999999</v>
      </c>
      <c r="BW51">
        <v>1.84965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1.599858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79.02892199999998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684.87159999999994</v>
      </c>
      <c r="L52">
        <v>376.91030000000001</v>
      </c>
      <c r="M52">
        <v>92.92</v>
      </c>
      <c r="N52">
        <v>119.15625</v>
      </c>
      <c r="O52">
        <v>124.7899</v>
      </c>
      <c r="P52">
        <v>121.1991</v>
      </c>
      <c r="Q52">
        <v>16.947700000000001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45.828499999999998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0.60729</v>
      </c>
      <c r="AO52">
        <v>0</v>
      </c>
      <c r="AP52">
        <v>1.5371999999999999</v>
      </c>
      <c r="AQ52">
        <v>0</v>
      </c>
      <c r="AR52">
        <v>8.8320000000000007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79.02892199999998</v>
      </c>
      <c r="BA52">
        <f t="shared" si="1"/>
        <v>2335.477762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1.39</v>
      </c>
      <c r="BJ52">
        <v>0.45</v>
      </c>
      <c r="BK52">
        <v>1.93</v>
      </c>
      <c r="BL52">
        <v>0</v>
      </c>
      <c r="BM52">
        <v>0.14000000000000001</v>
      </c>
      <c r="BN52">
        <v>2.34</v>
      </c>
      <c r="BO52">
        <v>3.77</v>
      </c>
      <c r="BP52">
        <v>0.26</v>
      </c>
      <c r="BQ52">
        <v>2</v>
      </c>
      <c r="BR52">
        <v>2.19</v>
      </c>
      <c r="BS52">
        <v>1.65</v>
      </c>
      <c r="BT52">
        <v>2.9693719999999999</v>
      </c>
      <c r="BU52">
        <v>1.342031</v>
      </c>
      <c r="BV52">
        <v>2.4743629999999999</v>
      </c>
      <c r="BW52">
        <v>1.84965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1.599858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79.02892199999998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684.87159999999994</v>
      </c>
      <c r="L53">
        <v>376.91030000000001</v>
      </c>
      <c r="M53">
        <v>92.92</v>
      </c>
      <c r="N53">
        <v>119.15625</v>
      </c>
      <c r="O53">
        <v>124.7899</v>
      </c>
      <c r="P53">
        <v>121.1991</v>
      </c>
      <c r="Q53">
        <v>16.947700000000001</v>
      </c>
      <c r="R53">
        <v>41.7316</v>
      </c>
      <c r="S53">
        <v>26.042400000000001</v>
      </c>
      <c r="T53">
        <v>0.56000000000000005</v>
      </c>
      <c r="U53">
        <v>331.875</v>
      </c>
      <c r="V53">
        <v>18.1401</v>
      </c>
      <c r="W53">
        <v>44.6145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0.60729</v>
      </c>
      <c r="AO53">
        <v>0</v>
      </c>
      <c r="AP53">
        <v>1.5371999999999999</v>
      </c>
      <c r="AQ53">
        <v>0</v>
      </c>
      <c r="AR53">
        <v>8.8320000000000007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79.02892199999998</v>
      </c>
      <c r="BA53">
        <f t="shared" si="1"/>
        <v>2317.1637619999997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1.39</v>
      </c>
      <c r="BJ53">
        <v>0.45</v>
      </c>
      <c r="BK53">
        <v>1.93</v>
      </c>
      <c r="BL53">
        <v>0</v>
      </c>
      <c r="BM53">
        <v>0.14000000000000001</v>
      </c>
      <c r="BN53">
        <v>2.34</v>
      </c>
      <c r="BO53">
        <v>3.77</v>
      </c>
      <c r="BP53">
        <v>0.26</v>
      </c>
      <c r="BQ53">
        <v>2</v>
      </c>
      <c r="BR53">
        <v>2.19</v>
      </c>
      <c r="BS53">
        <v>1.65</v>
      </c>
      <c r="BT53">
        <v>2.9693719999999999</v>
      </c>
      <c r="BU53">
        <v>1.342031</v>
      </c>
      <c r="BV53">
        <v>2.4743629999999999</v>
      </c>
      <c r="BW53">
        <v>1.84965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1.599858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79.02892199999998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684.87159999999994</v>
      </c>
      <c r="L54">
        <v>376.91030000000001</v>
      </c>
      <c r="M54">
        <v>92.92</v>
      </c>
      <c r="N54">
        <v>119.15625</v>
      </c>
      <c r="O54">
        <v>124.7899</v>
      </c>
      <c r="P54">
        <v>121.1991</v>
      </c>
      <c r="Q54">
        <v>16.947700000000001</v>
      </c>
      <c r="R54">
        <v>41.7316</v>
      </c>
      <c r="S54">
        <v>26.042400000000001</v>
      </c>
      <c r="T54">
        <v>0.56000000000000005</v>
      </c>
      <c r="U54">
        <v>309.375</v>
      </c>
      <c r="V54">
        <v>18.1401</v>
      </c>
      <c r="W54">
        <v>44.6145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0.60729</v>
      </c>
      <c r="AO54">
        <v>0</v>
      </c>
      <c r="AP54">
        <v>1.5371999999999999</v>
      </c>
      <c r="AQ54">
        <v>0</v>
      </c>
      <c r="AR54">
        <v>4.4160000000000004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78.968921999999978</v>
      </c>
      <c r="BA54">
        <f t="shared" si="1"/>
        <v>2290.187762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1.34</v>
      </c>
      <c r="BJ54">
        <v>0.44</v>
      </c>
      <c r="BK54">
        <v>1.93</v>
      </c>
      <c r="BL54">
        <v>0</v>
      </c>
      <c r="BM54">
        <v>0.14000000000000001</v>
      </c>
      <c r="BN54">
        <v>2.34</v>
      </c>
      <c r="BO54">
        <v>3.77</v>
      </c>
      <c r="BP54">
        <v>0.26</v>
      </c>
      <c r="BQ54">
        <v>2</v>
      </c>
      <c r="BR54">
        <v>2.19</v>
      </c>
      <c r="BS54">
        <v>1.65</v>
      </c>
      <c r="BT54">
        <v>2.9693719999999999</v>
      </c>
      <c r="BU54">
        <v>1.342031</v>
      </c>
      <c r="BV54">
        <v>2.4743629999999999</v>
      </c>
      <c r="BW54">
        <v>1.84965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1.599858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78.968921999999978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684.87159999999994</v>
      </c>
      <c r="L55">
        <v>376.91030000000001</v>
      </c>
      <c r="M55">
        <v>92.92</v>
      </c>
      <c r="N55">
        <v>119.15625</v>
      </c>
      <c r="O55">
        <v>124.7899</v>
      </c>
      <c r="P55">
        <v>121.1991</v>
      </c>
      <c r="Q55">
        <v>16.947700000000001</v>
      </c>
      <c r="R55">
        <v>41.7316</v>
      </c>
      <c r="S55">
        <v>26.042400000000001</v>
      </c>
      <c r="T55">
        <v>0.56000000000000005</v>
      </c>
      <c r="U55">
        <v>279.18</v>
      </c>
      <c r="V55">
        <v>18.1401</v>
      </c>
      <c r="W55">
        <v>44.6145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0.60729</v>
      </c>
      <c r="AO55">
        <v>0</v>
      </c>
      <c r="AP55">
        <v>1.5371999999999999</v>
      </c>
      <c r="AQ55">
        <v>0</v>
      </c>
      <c r="AR55">
        <v>6.6239999999999997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78.894509999999983</v>
      </c>
      <c r="BA55">
        <f t="shared" si="1"/>
        <v>2262.12635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1.34</v>
      </c>
      <c r="BJ55">
        <v>0.44</v>
      </c>
      <c r="BK55">
        <v>1.93</v>
      </c>
      <c r="BL55">
        <v>0</v>
      </c>
      <c r="BM55">
        <v>0.14000000000000001</v>
      </c>
      <c r="BN55">
        <v>2.34</v>
      </c>
      <c r="BO55">
        <v>3.77</v>
      </c>
      <c r="BP55">
        <v>0.26</v>
      </c>
      <c r="BQ55">
        <v>2</v>
      </c>
      <c r="BR55">
        <v>2.19</v>
      </c>
      <c r="BS55">
        <v>1.65</v>
      </c>
      <c r="BT55">
        <v>2.9693719999999999</v>
      </c>
      <c r="BU55">
        <v>1.342031</v>
      </c>
      <c r="BV55">
        <v>2.4743629999999999</v>
      </c>
      <c r="BW55">
        <v>1.84965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1.5254460000000001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78.894509999999983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684.87159999999994</v>
      </c>
      <c r="L56">
        <v>376.91030000000001</v>
      </c>
      <c r="M56">
        <v>92.92</v>
      </c>
      <c r="N56">
        <v>119.15625</v>
      </c>
      <c r="O56">
        <v>124.7899</v>
      </c>
      <c r="P56">
        <v>121.1991</v>
      </c>
      <c r="Q56">
        <v>16.947700000000001</v>
      </c>
      <c r="R56">
        <v>41.7316</v>
      </c>
      <c r="S56">
        <v>26.042400000000001</v>
      </c>
      <c r="T56">
        <v>0.56000000000000005</v>
      </c>
      <c r="U56">
        <v>279.18</v>
      </c>
      <c r="V56">
        <v>18.1401</v>
      </c>
      <c r="W56">
        <v>44.6145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0.60729</v>
      </c>
      <c r="AO56">
        <v>0</v>
      </c>
      <c r="AP56">
        <v>1.5371999999999999</v>
      </c>
      <c r="AQ56">
        <v>0</v>
      </c>
      <c r="AR56">
        <v>6.6239999999999997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78.894509999999983</v>
      </c>
      <c r="BA56">
        <f t="shared" si="1"/>
        <v>2262.12635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1.34</v>
      </c>
      <c r="BJ56">
        <v>0.44</v>
      </c>
      <c r="BK56">
        <v>1.93</v>
      </c>
      <c r="BL56">
        <v>0</v>
      </c>
      <c r="BM56">
        <v>0.14000000000000001</v>
      </c>
      <c r="BN56">
        <v>2.34</v>
      </c>
      <c r="BO56">
        <v>3.77</v>
      </c>
      <c r="BP56">
        <v>0.26</v>
      </c>
      <c r="BQ56">
        <v>2</v>
      </c>
      <c r="BR56">
        <v>2.19</v>
      </c>
      <c r="BS56">
        <v>1.65</v>
      </c>
      <c r="BT56">
        <v>2.9693719999999999</v>
      </c>
      <c r="BU56">
        <v>1.342031</v>
      </c>
      <c r="BV56">
        <v>2.4743629999999999</v>
      </c>
      <c r="BW56">
        <v>1.84965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1.5254460000000001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78.894509999999983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684.87159999999994</v>
      </c>
      <c r="L57">
        <v>376.91030000000001</v>
      </c>
      <c r="M57">
        <v>92.92</v>
      </c>
      <c r="N57">
        <v>119.15625</v>
      </c>
      <c r="O57">
        <v>124.7899</v>
      </c>
      <c r="P57">
        <v>121.1991</v>
      </c>
      <c r="Q57">
        <v>16.947700000000001</v>
      </c>
      <c r="R57">
        <v>41.7316</v>
      </c>
      <c r="S57">
        <v>26.042400000000001</v>
      </c>
      <c r="T57">
        <v>0.56000000000000005</v>
      </c>
      <c r="U57">
        <v>279.18</v>
      </c>
      <c r="V57">
        <v>18.1401</v>
      </c>
      <c r="W57">
        <v>44.6145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0.60729</v>
      </c>
      <c r="AO57">
        <v>0</v>
      </c>
      <c r="AP57">
        <v>1.5371999999999999</v>
      </c>
      <c r="AQ57">
        <v>0</v>
      </c>
      <c r="AR57">
        <v>6.6239999999999997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78.924509999999984</v>
      </c>
      <c r="BA57">
        <f t="shared" si="1"/>
        <v>2262.1563499999997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1.34</v>
      </c>
      <c r="BJ57">
        <v>0.44</v>
      </c>
      <c r="BK57">
        <v>1.95</v>
      </c>
      <c r="BL57">
        <v>0</v>
      </c>
      <c r="BM57">
        <v>0.15</v>
      </c>
      <c r="BN57">
        <v>2.34</v>
      </c>
      <c r="BO57">
        <v>3.77</v>
      </c>
      <c r="BP57">
        <v>0.26</v>
      </c>
      <c r="BQ57">
        <v>2</v>
      </c>
      <c r="BR57">
        <v>2.19</v>
      </c>
      <c r="BS57">
        <v>1.65</v>
      </c>
      <c r="BT57">
        <v>2.9693719999999999</v>
      </c>
      <c r="BU57">
        <v>1.342031</v>
      </c>
      <c r="BV57">
        <v>2.4743629999999999</v>
      </c>
      <c r="BW57">
        <v>1.84965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1.5254460000000001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78.924509999999984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684.87159999999994</v>
      </c>
      <c r="L58">
        <v>376.91030000000001</v>
      </c>
      <c r="M58">
        <v>92.92</v>
      </c>
      <c r="N58">
        <v>119.15625</v>
      </c>
      <c r="O58">
        <v>124.7899</v>
      </c>
      <c r="P58">
        <v>121.1991</v>
      </c>
      <c r="Q58">
        <v>16.947700000000001</v>
      </c>
      <c r="R58">
        <v>41.7316</v>
      </c>
      <c r="S58">
        <v>26.042400000000001</v>
      </c>
      <c r="T58">
        <v>0.56000000000000005</v>
      </c>
      <c r="U58">
        <v>279.18</v>
      </c>
      <c r="V58">
        <v>18.1401</v>
      </c>
      <c r="W58">
        <v>44.6145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0.60729</v>
      </c>
      <c r="AO58">
        <v>0</v>
      </c>
      <c r="AP58">
        <v>1.5371999999999999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78.954509999999985</v>
      </c>
      <c r="BA58">
        <f t="shared" si="1"/>
        <v>2262.1863499999999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1.34</v>
      </c>
      <c r="BJ58">
        <v>0.44</v>
      </c>
      <c r="BK58">
        <v>1.97</v>
      </c>
      <c r="BL58">
        <v>0</v>
      </c>
      <c r="BM58">
        <v>0.16</v>
      </c>
      <c r="BN58">
        <v>2.34</v>
      </c>
      <c r="BO58">
        <v>3.77</v>
      </c>
      <c r="BP58">
        <v>0.26</v>
      </c>
      <c r="BQ58">
        <v>2</v>
      </c>
      <c r="BR58">
        <v>2.19</v>
      </c>
      <c r="BS58">
        <v>1.65</v>
      </c>
      <c r="BT58">
        <v>2.9693719999999999</v>
      </c>
      <c r="BU58">
        <v>1.342031</v>
      </c>
      <c r="BV58">
        <v>2.4743629999999999</v>
      </c>
      <c r="BW58">
        <v>1.84965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1.5254460000000001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78.954509999999985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684.87159999999994</v>
      </c>
      <c r="L59">
        <v>364.28030000000001</v>
      </c>
      <c r="M59">
        <v>92.92</v>
      </c>
      <c r="N59">
        <v>119.15625</v>
      </c>
      <c r="O59">
        <v>124.7899</v>
      </c>
      <c r="P59">
        <v>121.1991</v>
      </c>
      <c r="Q59">
        <v>16.947700000000001</v>
      </c>
      <c r="R59">
        <v>41.7316</v>
      </c>
      <c r="S59">
        <v>26.042400000000001</v>
      </c>
      <c r="T59">
        <v>0.56000000000000005</v>
      </c>
      <c r="U59">
        <v>279.18</v>
      </c>
      <c r="V59">
        <v>18.1401</v>
      </c>
      <c r="W59">
        <v>44.0075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0.60729</v>
      </c>
      <c r="AO59">
        <v>0</v>
      </c>
      <c r="AP59">
        <v>1.1529</v>
      </c>
      <c r="AQ59">
        <v>0</v>
      </c>
      <c r="AR59">
        <v>6.6239999999999997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78.99632299999999</v>
      </c>
      <c r="BA59">
        <f t="shared" si="1"/>
        <v>2248.6068629999995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1.34</v>
      </c>
      <c r="BJ59">
        <v>0.44</v>
      </c>
      <c r="BK59">
        <v>1.97</v>
      </c>
      <c r="BL59">
        <v>0</v>
      </c>
      <c r="BM59">
        <v>0.16</v>
      </c>
      <c r="BN59">
        <v>2.34</v>
      </c>
      <c r="BO59">
        <v>3.77</v>
      </c>
      <c r="BP59">
        <v>0.26</v>
      </c>
      <c r="BQ59">
        <v>2</v>
      </c>
      <c r="BR59">
        <v>2.19</v>
      </c>
      <c r="BS59">
        <v>1.65</v>
      </c>
      <c r="BT59">
        <v>2.9693719999999999</v>
      </c>
      <c r="BU59">
        <v>1.342031</v>
      </c>
      <c r="BV59">
        <v>2.4277500000000001</v>
      </c>
      <c r="BW59">
        <v>1.84965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1.613872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78.99632299999999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684.87159999999994</v>
      </c>
      <c r="L60">
        <v>364.28030000000001</v>
      </c>
      <c r="M60">
        <v>92.92</v>
      </c>
      <c r="N60">
        <v>119.15625</v>
      </c>
      <c r="O60">
        <v>124.7899</v>
      </c>
      <c r="P60">
        <v>121.1991</v>
      </c>
      <c r="Q60">
        <v>16.947700000000001</v>
      </c>
      <c r="R60">
        <v>41.7316</v>
      </c>
      <c r="S60">
        <v>26.042400000000001</v>
      </c>
      <c r="T60">
        <v>0.56000000000000005</v>
      </c>
      <c r="U60">
        <v>279.18</v>
      </c>
      <c r="V60">
        <v>18.1401</v>
      </c>
      <c r="W60">
        <v>44.0075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0.60729</v>
      </c>
      <c r="AO60">
        <v>0</v>
      </c>
      <c r="AP60">
        <v>1.1529</v>
      </c>
      <c r="AQ60">
        <v>15.84</v>
      </c>
      <c r="AR60">
        <v>6.6239999999999997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79.135266999999985</v>
      </c>
      <c r="BA60">
        <f t="shared" si="1"/>
        <v>2264.5858069999999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1.34</v>
      </c>
      <c r="BJ60">
        <v>0.44</v>
      </c>
      <c r="BK60">
        <v>1.97</v>
      </c>
      <c r="BL60">
        <v>0</v>
      </c>
      <c r="BM60">
        <v>0.16</v>
      </c>
      <c r="BN60">
        <v>2.34</v>
      </c>
      <c r="BO60">
        <v>3.77</v>
      </c>
      <c r="BP60">
        <v>0.26</v>
      </c>
      <c r="BQ60">
        <v>2</v>
      </c>
      <c r="BR60">
        <v>2.19</v>
      </c>
      <c r="BS60">
        <v>1.65</v>
      </c>
      <c r="BT60">
        <v>2.9693719999999999</v>
      </c>
      <c r="BU60">
        <v>1.342031</v>
      </c>
      <c r="BV60">
        <v>2.4277500000000001</v>
      </c>
      <c r="BW60">
        <v>1.84965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1.7528159999999999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79.135266999999985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684.87159999999994</v>
      </c>
      <c r="L61">
        <v>458.99029999999999</v>
      </c>
      <c r="M61">
        <v>92.92</v>
      </c>
      <c r="N61">
        <v>119.15625</v>
      </c>
      <c r="O61">
        <v>124.7899</v>
      </c>
      <c r="P61">
        <v>121.1991</v>
      </c>
      <c r="Q61">
        <v>16.947700000000001</v>
      </c>
      <c r="R61">
        <v>41.7316</v>
      </c>
      <c r="S61">
        <v>26.042400000000001</v>
      </c>
      <c r="T61">
        <v>0.56000000000000005</v>
      </c>
      <c r="U61">
        <v>279.18</v>
      </c>
      <c r="V61">
        <v>18.1401</v>
      </c>
      <c r="W61">
        <v>44.0075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0.60729</v>
      </c>
      <c r="AO61">
        <v>0</v>
      </c>
      <c r="AP61">
        <v>5.6364000000000001</v>
      </c>
      <c r="AQ61">
        <v>16.302</v>
      </c>
      <c r="AR61">
        <v>6.6239999999999997</v>
      </c>
      <c r="AS61">
        <v>6.726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79.29653399999998</v>
      </c>
      <c r="BA61">
        <f t="shared" si="1"/>
        <v>2365.7477739999999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1.34</v>
      </c>
      <c r="BJ61">
        <v>0.44</v>
      </c>
      <c r="BK61">
        <v>1.97</v>
      </c>
      <c r="BL61">
        <v>0</v>
      </c>
      <c r="BM61">
        <v>0.16</v>
      </c>
      <c r="BN61">
        <v>2.34</v>
      </c>
      <c r="BO61">
        <v>3.77</v>
      </c>
      <c r="BP61">
        <v>0.26</v>
      </c>
      <c r="BQ61">
        <v>2</v>
      </c>
      <c r="BR61">
        <v>2.19</v>
      </c>
      <c r="BS61">
        <v>1.65</v>
      </c>
      <c r="BT61">
        <v>2.9693719999999999</v>
      </c>
      <c r="BU61">
        <v>1.342031</v>
      </c>
      <c r="BV61">
        <v>2.4277500000000001</v>
      </c>
      <c r="BW61">
        <v>1.84965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1.914083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79.29653399999998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684.87159999999994</v>
      </c>
      <c r="L62">
        <v>467.08030000000002</v>
      </c>
      <c r="M62">
        <v>92.92</v>
      </c>
      <c r="N62">
        <v>119.15625</v>
      </c>
      <c r="O62">
        <v>124.7899</v>
      </c>
      <c r="P62">
        <v>121.1991</v>
      </c>
      <c r="Q62">
        <v>16.947700000000001</v>
      </c>
      <c r="R62">
        <v>41.7316</v>
      </c>
      <c r="S62">
        <v>26.042400000000001</v>
      </c>
      <c r="T62">
        <v>0.56000000000000005</v>
      </c>
      <c r="U62">
        <v>279.18</v>
      </c>
      <c r="V62">
        <v>18.1401</v>
      </c>
      <c r="W62">
        <v>44.0075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0.60729</v>
      </c>
      <c r="AO62">
        <v>0</v>
      </c>
      <c r="AP62">
        <v>5.6364000000000001</v>
      </c>
      <c r="AQ62">
        <v>16.763999999999999</v>
      </c>
      <c r="AR62">
        <v>6.6239999999999997</v>
      </c>
      <c r="AS62">
        <v>6.726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79.290262999999982</v>
      </c>
      <c r="BA62">
        <f t="shared" si="1"/>
        <v>2374.2935029999999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1.31</v>
      </c>
      <c r="BJ62">
        <v>0.44</v>
      </c>
      <c r="BK62">
        <v>1.97</v>
      </c>
      <c r="BL62">
        <v>0</v>
      </c>
      <c r="BM62">
        <v>0.16</v>
      </c>
      <c r="BN62">
        <v>2.34</v>
      </c>
      <c r="BO62">
        <v>3.77</v>
      </c>
      <c r="BP62">
        <v>0.26</v>
      </c>
      <c r="BQ62">
        <v>2</v>
      </c>
      <c r="BR62">
        <v>2.19</v>
      </c>
      <c r="BS62">
        <v>1.65</v>
      </c>
      <c r="BT62">
        <v>2.9693719999999999</v>
      </c>
      <c r="BU62">
        <v>1.342031</v>
      </c>
      <c r="BV62">
        <v>2.4277500000000001</v>
      </c>
      <c r="BW62">
        <v>1.84965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79.290262999999982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684.87159999999994</v>
      </c>
      <c r="L63">
        <v>482.16030000000001</v>
      </c>
      <c r="M63">
        <v>92.92</v>
      </c>
      <c r="N63">
        <v>119.15625</v>
      </c>
      <c r="O63">
        <v>124.7899</v>
      </c>
      <c r="P63">
        <v>121.1991</v>
      </c>
      <c r="Q63">
        <v>16.947700000000001</v>
      </c>
      <c r="R63">
        <v>41.7316</v>
      </c>
      <c r="S63">
        <v>26.042400000000001</v>
      </c>
      <c r="T63">
        <v>0.56000000000000005</v>
      </c>
      <c r="U63">
        <v>279.18</v>
      </c>
      <c r="V63">
        <v>18.1401</v>
      </c>
      <c r="W63">
        <v>44.0075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0.60729</v>
      </c>
      <c r="AO63">
        <v>0</v>
      </c>
      <c r="AP63">
        <v>5.6364000000000001</v>
      </c>
      <c r="AQ63">
        <v>32.603999999999999</v>
      </c>
      <c r="AR63">
        <v>3.3119999999999998</v>
      </c>
      <c r="AS63">
        <v>6.726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79.290262999999982</v>
      </c>
      <c r="BA63">
        <f t="shared" si="1"/>
        <v>2401.9015029999996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1.31</v>
      </c>
      <c r="BJ63">
        <v>0.44</v>
      </c>
      <c r="BK63">
        <v>1.97</v>
      </c>
      <c r="BL63">
        <v>0</v>
      </c>
      <c r="BM63">
        <v>0.16</v>
      </c>
      <c r="BN63">
        <v>2.34</v>
      </c>
      <c r="BO63">
        <v>3.77</v>
      </c>
      <c r="BP63">
        <v>0.26</v>
      </c>
      <c r="BQ63">
        <v>2</v>
      </c>
      <c r="BR63">
        <v>2.19</v>
      </c>
      <c r="BS63">
        <v>1.65</v>
      </c>
      <c r="BT63">
        <v>2.9693719999999999</v>
      </c>
      <c r="BU63">
        <v>1.342031</v>
      </c>
      <c r="BV63">
        <v>2.4277500000000001</v>
      </c>
      <c r="BW63">
        <v>1.84965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79.290262999999982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684.87159999999994</v>
      </c>
      <c r="L64">
        <v>481.32029999999997</v>
      </c>
      <c r="M64">
        <v>92.92</v>
      </c>
      <c r="N64">
        <v>119.15625</v>
      </c>
      <c r="O64">
        <v>124.7899</v>
      </c>
      <c r="P64">
        <v>121.1991</v>
      </c>
      <c r="Q64">
        <v>16.947700000000001</v>
      </c>
      <c r="R64">
        <v>41.7316</v>
      </c>
      <c r="S64">
        <v>26.042400000000001</v>
      </c>
      <c r="T64">
        <v>0.56000000000000005</v>
      </c>
      <c r="U64">
        <v>279.18</v>
      </c>
      <c r="V64">
        <v>18.1401</v>
      </c>
      <c r="W64">
        <v>44.0075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55.361499999999999</v>
      </c>
      <c r="AL64">
        <v>12.782</v>
      </c>
      <c r="AM64">
        <v>0</v>
      </c>
      <c r="AN64">
        <v>0.60729</v>
      </c>
      <c r="AO64">
        <v>0</v>
      </c>
      <c r="AP64">
        <v>1.1529</v>
      </c>
      <c r="AQ64">
        <v>48.905999999999999</v>
      </c>
      <c r="AR64">
        <v>3.3119999999999998</v>
      </c>
      <c r="AS64">
        <v>6.726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79.290262999999982</v>
      </c>
      <c r="BA64">
        <f t="shared" si="1"/>
        <v>2423.105603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1.31</v>
      </c>
      <c r="BJ64">
        <v>0.44</v>
      </c>
      <c r="BK64">
        <v>1.97</v>
      </c>
      <c r="BL64">
        <v>0</v>
      </c>
      <c r="BM64">
        <v>0.16</v>
      </c>
      <c r="BN64">
        <v>2.34</v>
      </c>
      <c r="BO64">
        <v>3.77</v>
      </c>
      <c r="BP64">
        <v>0.26</v>
      </c>
      <c r="BQ64">
        <v>2</v>
      </c>
      <c r="BR64">
        <v>2.19</v>
      </c>
      <c r="BS64">
        <v>1.65</v>
      </c>
      <c r="BT64">
        <v>2.9693719999999999</v>
      </c>
      <c r="BU64">
        <v>1.342031</v>
      </c>
      <c r="BV64">
        <v>2.4277500000000001</v>
      </c>
      <c r="BW64">
        <v>1.84965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79.290262999999982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684.87159999999994</v>
      </c>
      <c r="L65">
        <v>480.5403</v>
      </c>
      <c r="M65">
        <v>92.92</v>
      </c>
      <c r="N65">
        <v>119.15625</v>
      </c>
      <c r="O65">
        <v>124.7899</v>
      </c>
      <c r="P65">
        <v>121.1991</v>
      </c>
      <c r="Q65">
        <v>16.947700000000001</v>
      </c>
      <c r="R65">
        <v>41.7316</v>
      </c>
      <c r="S65">
        <v>26.042400000000001</v>
      </c>
      <c r="T65">
        <v>0.56000000000000005</v>
      </c>
      <c r="U65">
        <v>279.18</v>
      </c>
      <c r="V65">
        <v>18.1401</v>
      </c>
      <c r="W65">
        <v>44.588109000000003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45.369599999999998</v>
      </c>
      <c r="AH65">
        <v>0</v>
      </c>
      <c r="AI65">
        <v>0</v>
      </c>
      <c r="AJ65">
        <v>0</v>
      </c>
      <c r="AK65">
        <v>55.361499999999999</v>
      </c>
      <c r="AL65">
        <v>53.451999999999998</v>
      </c>
      <c r="AM65">
        <v>0</v>
      </c>
      <c r="AN65">
        <v>0.60729</v>
      </c>
      <c r="AO65">
        <v>0</v>
      </c>
      <c r="AP65">
        <v>1.1529</v>
      </c>
      <c r="AQ65">
        <v>48.905999999999999</v>
      </c>
      <c r="AR65">
        <v>3.3119999999999998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79.290262999999982</v>
      </c>
      <c r="BA65">
        <f t="shared" si="1"/>
        <v>2474.0654119999999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1.31</v>
      </c>
      <c r="BJ65">
        <v>0.44</v>
      </c>
      <c r="BK65">
        <v>1.97</v>
      </c>
      <c r="BL65">
        <v>0</v>
      </c>
      <c r="BM65">
        <v>0.16</v>
      </c>
      <c r="BN65">
        <v>2.34</v>
      </c>
      <c r="BO65">
        <v>3.77</v>
      </c>
      <c r="BP65">
        <v>0.26</v>
      </c>
      <c r="BQ65">
        <v>2</v>
      </c>
      <c r="BR65">
        <v>2.19</v>
      </c>
      <c r="BS65">
        <v>1.65</v>
      </c>
      <c r="BT65">
        <v>2.9693719999999999</v>
      </c>
      <c r="BU65">
        <v>1.342031</v>
      </c>
      <c r="BV65">
        <v>2.4277500000000001</v>
      </c>
      <c r="BW65">
        <v>1.84965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79.290262999999982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684.87159999999994</v>
      </c>
      <c r="L66">
        <v>479.76029999999997</v>
      </c>
      <c r="M66">
        <v>92.92</v>
      </c>
      <c r="N66">
        <v>119.15625</v>
      </c>
      <c r="O66">
        <v>124.7899</v>
      </c>
      <c r="P66">
        <v>121.1991</v>
      </c>
      <c r="Q66">
        <v>16.947700000000001</v>
      </c>
      <c r="R66">
        <v>41.7316</v>
      </c>
      <c r="S66">
        <v>26.042400000000001</v>
      </c>
      <c r="T66">
        <v>0.56000000000000005</v>
      </c>
      <c r="U66">
        <v>279.18</v>
      </c>
      <c r="V66">
        <v>18.1401</v>
      </c>
      <c r="W66">
        <v>44.6145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45.369599999999998</v>
      </c>
      <c r="AH66">
        <v>0</v>
      </c>
      <c r="AI66">
        <v>0</v>
      </c>
      <c r="AJ66">
        <v>0</v>
      </c>
      <c r="AK66">
        <v>55.361499999999999</v>
      </c>
      <c r="AL66">
        <v>53.451999999999998</v>
      </c>
      <c r="AM66">
        <v>0</v>
      </c>
      <c r="AN66">
        <v>0.60729</v>
      </c>
      <c r="AO66">
        <v>0</v>
      </c>
      <c r="AP66">
        <v>1.1529</v>
      </c>
      <c r="AQ66">
        <v>48.905999999999999</v>
      </c>
      <c r="AR66">
        <v>3.3119999999999998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79.290262999999982</v>
      </c>
      <c r="BA66">
        <f t="shared" si="1"/>
        <v>2473.3118029999996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1.31</v>
      </c>
      <c r="BJ66">
        <v>0.44</v>
      </c>
      <c r="BK66">
        <v>1.97</v>
      </c>
      <c r="BL66">
        <v>0</v>
      </c>
      <c r="BM66">
        <v>0.16</v>
      </c>
      <c r="BN66">
        <v>2.34</v>
      </c>
      <c r="BO66">
        <v>3.77</v>
      </c>
      <c r="BP66">
        <v>0.26</v>
      </c>
      <c r="BQ66">
        <v>2</v>
      </c>
      <c r="BR66">
        <v>2.19</v>
      </c>
      <c r="BS66">
        <v>1.65</v>
      </c>
      <c r="BT66">
        <v>2.9693719999999999</v>
      </c>
      <c r="BU66">
        <v>1.342031</v>
      </c>
      <c r="BV66">
        <v>2.4277500000000001</v>
      </c>
      <c r="BW66">
        <v>1.84965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79.290262999999982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684.87159999999994</v>
      </c>
      <c r="L67">
        <v>479.5403</v>
      </c>
      <c r="M67">
        <v>92.92</v>
      </c>
      <c r="N67">
        <v>119.15625</v>
      </c>
      <c r="O67">
        <v>124.7899</v>
      </c>
      <c r="P67">
        <v>121.1991</v>
      </c>
      <c r="Q67">
        <v>16.947700000000001</v>
      </c>
      <c r="R67">
        <v>41.7316</v>
      </c>
      <c r="S67">
        <v>26.042400000000001</v>
      </c>
      <c r="T67">
        <v>0.56000000000000005</v>
      </c>
      <c r="U67">
        <v>279.18</v>
      </c>
      <c r="V67">
        <v>18.1401</v>
      </c>
      <c r="W67">
        <v>44.0075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21.494</v>
      </c>
      <c r="AI67">
        <v>0</v>
      </c>
      <c r="AJ67">
        <v>0</v>
      </c>
      <c r="AK67">
        <v>55.361499999999999</v>
      </c>
      <c r="AL67">
        <v>53.451999999999998</v>
      </c>
      <c r="AM67">
        <v>0</v>
      </c>
      <c r="AN67">
        <v>0.60729</v>
      </c>
      <c r="AO67">
        <v>0</v>
      </c>
      <c r="AP67">
        <v>1.1529</v>
      </c>
      <c r="AQ67">
        <v>48.905999999999999</v>
      </c>
      <c r="AR67">
        <v>3.3119999999999998</v>
      </c>
      <c r="AS67">
        <v>8.0711999999999993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79.461062999999982</v>
      </c>
      <c r="BA67">
        <f t="shared" si="1"/>
        <v>2494.1496030000003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1.31</v>
      </c>
      <c r="BJ67">
        <v>0.44</v>
      </c>
      <c r="BK67">
        <v>1.97</v>
      </c>
      <c r="BL67">
        <v>0</v>
      </c>
      <c r="BM67">
        <v>0.16</v>
      </c>
      <c r="BN67">
        <v>2.34</v>
      </c>
      <c r="BO67">
        <v>3.77</v>
      </c>
      <c r="BP67">
        <v>0.26</v>
      </c>
      <c r="BQ67">
        <v>2</v>
      </c>
      <c r="BR67">
        <v>2.19</v>
      </c>
      <c r="BS67">
        <v>1.65</v>
      </c>
      <c r="BT67">
        <v>2.9693719999999999</v>
      </c>
      <c r="BU67">
        <v>1.342031</v>
      </c>
      <c r="BV67">
        <v>2.4277500000000001</v>
      </c>
      <c r="BW67">
        <v>1.84965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0.17080000000000001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79.461062999999982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684.87159999999994</v>
      </c>
      <c r="L68">
        <v>474.80029999999999</v>
      </c>
      <c r="M68">
        <v>92.92</v>
      </c>
      <c r="N68">
        <v>119.15625</v>
      </c>
      <c r="O68">
        <v>124.7899</v>
      </c>
      <c r="P68">
        <v>121.1991</v>
      </c>
      <c r="Q68">
        <v>16.947700000000001</v>
      </c>
      <c r="R68">
        <v>41.7316</v>
      </c>
      <c r="S68">
        <v>26.042400000000001</v>
      </c>
      <c r="T68">
        <v>0.56000000000000005</v>
      </c>
      <c r="U68">
        <v>279.18</v>
      </c>
      <c r="V68">
        <v>18.1401</v>
      </c>
      <c r="W68">
        <v>44.0075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48.263800000000003</v>
      </c>
      <c r="AI68">
        <v>0</v>
      </c>
      <c r="AJ68">
        <v>0</v>
      </c>
      <c r="AK68">
        <v>55.361499999999999</v>
      </c>
      <c r="AL68">
        <v>53.451999999999998</v>
      </c>
      <c r="AM68">
        <v>0</v>
      </c>
      <c r="AN68">
        <v>0.60729</v>
      </c>
      <c r="AO68">
        <v>0</v>
      </c>
      <c r="AP68">
        <v>1.1529</v>
      </c>
      <c r="AQ68">
        <v>65.207999999999998</v>
      </c>
      <c r="AR68">
        <v>3.3119999999999998</v>
      </c>
      <c r="AS68">
        <v>8.0711999999999993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79.676662999999976</v>
      </c>
      <c r="BA68">
        <f t="shared" ref="BA68:BA99" si="4">SUM(B68:AZ68)</f>
        <v>2532.6970030000007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1.31</v>
      </c>
      <c r="BJ68">
        <v>0.44</v>
      </c>
      <c r="BK68">
        <v>1.97</v>
      </c>
      <c r="BL68">
        <v>0</v>
      </c>
      <c r="BM68">
        <v>0.16</v>
      </c>
      <c r="BN68">
        <v>2.34</v>
      </c>
      <c r="BO68">
        <v>3.77</v>
      </c>
      <c r="BP68">
        <v>0.26</v>
      </c>
      <c r="BQ68">
        <v>2</v>
      </c>
      <c r="BR68">
        <v>2.19</v>
      </c>
      <c r="BS68">
        <v>1.65</v>
      </c>
      <c r="BT68">
        <v>2.9693719999999999</v>
      </c>
      <c r="BU68">
        <v>1.342031</v>
      </c>
      <c r="BV68">
        <v>2.4277500000000001</v>
      </c>
      <c r="BW68">
        <v>1.84965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0.38640000000000002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79.676662999999976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684.87159999999994</v>
      </c>
      <c r="L69">
        <v>468.71030000000002</v>
      </c>
      <c r="M69">
        <v>92.92</v>
      </c>
      <c r="N69">
        <v>119.15625</v>
      </c>
      <c r="O69">
        <v>124.7899</v>
      </c>
      <c r="P69">
        <v>121.1991</v>
      </c>
      <c r="Q69">
        <v>16.947700000000001</v>
      </c>
      <c r="R69">
        <v>41.7316</v>
      </c>
      <c r="S69">
        <v>26.042400000000001</v>
      </c>
      <c r="T69">
        <v>0.56000000000000005</v>
      </c>
      <c r="U69">
        <v>279.18</v>
      </c>
      <c r="V69">
        <v>18.1401</v>
      </c>
      <c r="W69">
        <v>44.0075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8.8855000000000004</v>
      </c>
      <c r="AE69">
        <v>0</v>
      </c>
      <c r="AF69">
        <v>27.431999999999999</v>
      </c>
      <c r="AG69">
        <v>45.369599999999998</v>
      </c>
      <c r="AH69">
        <v>72.395700000000005</v>
      </c>
      <c r="AI69">
        <v>0</v>
      </c>
      <c r="AJ69">
        <v>0</v>
      </c>
      <c r="AK69">
        <v>55.361499999999999</v>
      </c>
      <c r="AL69">
        <v>12.782</v>
      </c>
      <c r="AM69">
        <v>0</v>
      </c>
      <c r="AN69">
        <v>0.60729</v>
      </c>
      <c r="AO69">
        <v>0</v>
      </c>
      <c r="AP69">
        <v>5.6364000000000001</v>
      </c>
      <c r="AQ69">
        <v>65.207999999999998</v>
      </c>
      <c r="AR69">
        <v>3.3119999999999998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80.285662999999985</v>
      </c>
      <c r="BA69">
        <f t="shared" si="4"/>
        <v>2533.1909029999997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1.31</v>
      </c>
      <c r="BJ69">
        <v>0.44</v>
      </c>
      <c r="BK69">
        <v>1.97</v>
      </c>
      <c r="BL69">
        <v>0</v>
      </c>
      <c r="BM69">
        <v>0.16</v>
      </c>
      <c r="BN69">
        <v>2.34</v>
      </c>
      <c r="BO69">
        <v>3.77</v>
      </c>
      <c r="BP69">
        <v>0.26</v>
      </c>
      <c r="BQ69">
        <v>2</v>
      </c>
      <c r="BR69">
        <v>2.19</v>
      </c>
      <c r="BS69">
        <v>1.65</v>
      </c>
      <c r="BT69">
        <v>2.9693719999999999</v>
      </c>
      <c r="BU69">
        <v>1.342031</v>
      </c>
      <c r="BV69">
        <v>2.4277500000000001</v>
      </c>
      <c r="BW69">
        <v>1.84965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0.4158</v>
      </c>
      <c r="CV69">
        <v>0.5796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80.285662999999985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684.87159999999994</v>
      </c>
      <c r="L70">
        <v>470.38029999999998</v>
      </c>
      <c r="M70">
        <v>92.92</v>
      </c>
      <c r="N70">
        <v>119.15625</v>
      </c>
      <c r="O70">
        <v>124.7899</v>
      </c>
      <c r="P70">
        <v>121.1991</v>
      </c>
      <c r="Q70">
        <v>16.947700000000001</v>
      </c>
      <c r="R70">
        <v>41.7316</v>
      </c>
      <c r="S70">
        <v>26.042400000000001</v>
      </c>
      <c r="T70">
        <v>0.56000000000000005</v>
      </c>
      <c r="U70">
        <v>279.18</v>
      </c>
      <c r="V70">
        <v>18.1401</v>
      </c>
      <c r="W70">
        <v>44.0075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45.369599999999998</v>
      </c>
      <c r="AH70">
        <v>96.527600000000007</v>
      </c>
      <c r="AI70">
        <v>0</v>
      </c>
      <c r="AJ70">
        <v>0</v>
      </c>
      <c r="AK70">
        <v>55.361499999999999</v>
      </c>
      <c r="AL70">
        <v>2.5564</v>
      </c>
      <c r="AM70">
        <v>0</v>
      </c>
      <c r="AN70">
        <v>0.60729</v>
      </c>
      <c r="AO70">
        <v>0</v>
      </c>
      <c r="AP70">
        <v>5.6364000000000001</v>
      </c>
      <c r="AQ70">
        <v>65.207999999999998</v>
      </c>
      <c r="AR70">
        <v>3.3119999999999998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80.963662999999983</v>
      </c>
      <c r="BA70">
        <f t="shared" si="4"/>
        <v>2567.0032029999993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1.31</v>
      </c>
      <c r="BJ70">
        <v>0.44</v>
      </c>
      <c r="BK70">
        <v>1.97</v>
      </c>
      <c r="BL70">
        <v>0</v>
      </c>
      <c r="BM70">
        <v>0.16</v>
      </c>
      <c r="BN70">
        <v>2.34</v>
      </c>
      <c r="BO70">
        <v>3.77</v>
      </c>
      <c r="BP70">
        <v>0.26</v>
      </c>
      <c r="BQ70">
        <v>2</v>
      </c>
      <c r="BR70">
        <v>2.19</v>
      </c>
      <c r="BS70">
        <v>1.65</v>
      </c>
      <c r="BT70">
        <v>2.9693719999999999</v>
      </c>
      <c r="BU70">
        <v>1.342031</v>
      </c>
      <c r="BV70">
        <v>2.4277500000000001</v>
      </c>
      <c r="BW70">
        <v>1.84965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6.9000000000000006E-2</v>
      </c>
      <c r="CU70">
        <v>0.83160000000000001</v>
      </c>
      <c r="CV70">
        <v>0.77280000000000004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80.963662999999983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684.87159999999994</v>
      </c>
      <c r="L71">
        <v>479.74029999999999</v>
      </c>
      <c r="M71">
        <v>92.92</v>
      </c>
      <c r="N71">
        <v>119.15625</v>
      </c>
      <c r="O71">
        <v>124.7899</v>
      </c>
      <c r="P71">
        <v>121.1991</v>
      </c>
      <c r="Q71">
        <v>16.947700000000001</v>
      </c>
      <c r="R71">
        <v>41.7316</v>
      </c>
      <c r="S71">
        <v>26.042400000000001</v>
      </c>
      <c r="T71">
        <v>0.56000000000000005</v>
      </c>
      <c r="U71">
        <v>279.18</v>
      </c>
      <c r="V71">
        <v>18.1401</v>
      </c>
      <c r="W71">
        <v>44.0075</v>
      </c>
      <c r="X71">
        <v>98.34</v>
      </c>
      <c r="Y71">
        <v>0</v>
      </c>
      <c r="Z71">
        <v>1.1000000000000001</v>
      </c>
      <c r="AA71">
        <v>3.7919999999999998</v>
      </c>
      <c r="AB71">
        <v>3.47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96.527600000000007</v>
      </c>
      <c r="AI71">
        <v>0</v>
      </c>
      <c r="AJ71">
        <v>0</v>
      </c>
      <c r="AK71">
        <v>55.361499999999999</v>
      </c>
      <c r="AL71">
        <v>2.5564</v>
      </c>
      <c r="AM71">
        <v>2.758</v>
      </c>
      <c r="AN71">
        <v>0.60729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81.394590999999977</v>
      </c>
      <c r="BA71">
        <f t="shared" si="4"/>
        <v>2620.2858709999987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1.31</v>
      </c>
      <c r="BJ71">
        <v>0.44</v>
      </c>
      <c r="BK71">
        <v>1.97</v>
      </c>
      <c r="BL71">
        <v>0</v>
      </c>
      <c r="BM71">
        <v>0.16</v>
      </c>
      <c r="BN71">
        <v>2.34</v>
      </c>
      <c r="BO71">
        <v>3.77</v>
      </c>
      <c r="BP71">
        <v>0.26</v>
      </c>
      <c r="BQ71">
        <v>2</v>
      </c>
      <c r="BR71">
        <v>2.19</v>
      </c>
      <c r="BS71">
        <v>1.65</v>
      </c>
      <c r="BT71">
        <v>2.9693719999999999</v>
      </c>
      <c r="BU71">
        <v>1.342031</v>
      </c>
      <c r="BV71">
        <v>2.4277500000000001</v>
      </c>
      <c r="BW71">
        <v>1.84965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0.83160000000000001</v>
      </c>
      <c r="CV71">
        <v>0.77280000000000004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81.394590999999977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684.87159999999994</v>
      </c>
      <c r="L72">
        <v>480.20030000000003</v>
      </c>
      <c r="M72">
        <v>92.92</v>
      </c>
      <c r="N72">
        <v>119.15625</v>
      </c>
      <c r="O72">
        <v>124.7899</v>
      </c>
      <c r="P72">
        <v>121.1991</v>
      </c>
      <c r="Q72">
        <v>16.947700000000001</v>
      </c>
      <c r="R72">
        <v>41.7316</v>
      </c>
      <c r="S72">
        <v>26.042400000000001</v>
      </c>
      <c r="T72">
        <v>0.56000000000000005</v>
      </c>
      <c r="U72">
        <v>279.18</v>
      </c>
      <c r="V72">
        <v>18.1401</v>
      </c>
      <c r="W72">
        <v>44.0075</v>
      </c>
      <c r="X72">
        <v>98.34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120.65949999999999</v>
      </c>
      <c r="AI72">
        <v>3.9569999999999999</v>
      </c>
      <c r="AJ72">
        <v>0</v>
      </c>
      <c r="AK72">
        <v>55.361499999999999</v>
      </c>
      <c r="AL72">
        <v>2.5564</v>
      </c>
      <c r="AM72">
        <v>5.1022999999999996</v>
      </c>
      <c r="AN72">
        <v>0.60729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81.902790999999979</v>
      </c>
      <c r="BA72">
        <f t="shared" si="4"/>
        <v>2701.3322020000001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1.31</v>
      </c>
      <c r="BJ72">
        <v>0.44</v>
      </c>
      <c r="BK72">
        <v>1.97</v>
      </c>
      <c r="BL72">
        <v>0</v>
      </c>
      <c r="BM72">
        <v>0.16</v>
      </c>
      <c r="BN72">
        <v>2.34</v>
      </c>
      <c r="BO72">
        <v>3.77</v>
      </c>
      <c r="BP72">
        <v>0.26</v>
      </c>
      <c r="BQ72">
        <v>2</v>
      </c>
      <c r="BR72">
        <v>2.19</v>
      </c>
      <c r="BS72">
        <v>1.65</v>
      </c>
      <c r="BT72">
        <v>2.9693719999999999</v>
      </c>
      <c r="BU72">
        <v>1.342031</v>
      </c>
      <c r="BV72">
        <v>2.4277500000000001</v>
      </c>
      <c r="BW72">
        <v>1.84965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1.1466000000000001</v>
      </c>
      <c r="CV72">
        <v>0.96599999999999997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81.902790999999979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684.87159999999994</v>
      </c>
      <c r="L73">
        <v>482.38029999999998</v>
      </c>
      <c r="M73">
        <v>92.92</v>
      </c>
      <c r="N73">
        <v>119.15625</v>
      </c>
      <c r="O73">
        <v>124.7899</v>
      </c>
      <c r="P73">
        <v>121.1991</v>
      </c>
      <c r="Q73">
        <v>16.947700000000001</v>
      </c>
      <c r="R73">
        <v>41.7316</v>
      </c>
      <c r="S73">
        <v>26.042400000000001</v>
      </c>
      <c r="T73">
        <v>0.56000000000000005</v>
      </c>
      <c r="U73">
        <v>279.18</v>
      </c>
      <c r="V73">
        <v>18.1401</v>
      </c>
      <c r="W73">
        <v>44.304402000000003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37.729199999999999</v>
      </c>
      <c r="AE73">
        <v>51.166499999999999</v>
      </c>
      <c r="AF73">
        <v>30.784800000000001</v>
      </c>
      <c r="AG73">
        <v>45.369599999999998</v>
      </c>
      <c r="AH73">
        <v>144.79140000000001</v>
      </c>
      <c r="AI73">
        <v>17.146999999999998</v>
      </c>
      <c r="AJ73">
        <v>0</v>
      </c>
      <c r="AK73">
        <v>55.361499999999999</v>
      </c>
      <c r="AL73">
        <v>2.5564</v>
      </c>
      <c r="AM73">
        <v>9.6530000000000005</v>
      </c>
      <c r="AN73">
        <v>0.60729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82.179990999999973</v>
      </c>
      <c r="BA73">
        <f t="shared" si="4"/>
        <v>2805.9741130000002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1.31</v>
      </c>
      <c r="BJ73">
        <v>0.44</v>
      </c>
      <c r="BK73">
        <v>1.97</v>
      </c>
      <c r="BL73">
        <v>0</v>
      </c>
      <c r="BM73">
        <v>0.16</v>
      </c>
      <c r="BN73">
        <v>2.34</v>
      </c>
      <c r="BO73">
        <v>3.77</v>
      </c>
      <c r="BP73">
        <v>0.26</v>
      </c>
      <c r="BQ73">
        <v>2</v>
      </c>
      <c r="BR73">
        <v>2.19</v>
      </c>
      <c r="BS73">
        <v>1.65</v>
      </c>
      <c r="BT73">
        <v>2.9693719999999999</v>
      </c>
      <c r="BU73">
        <v>1.342031</v>
      </c>
      <c r="BV73">
        <v>2.4277500000000001</v>
      </c>
      <c r="BW73">
        <v>1.84965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82.179990999999973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684.87159999999994</v>
      </c>
      <c r="L74">
        <v>482.57029999999997</v>
      </c>
      <c r="M74">
        <v>92.92</v>
      </c>
      <c r="N74">
        <v>119.15625</v>
      </c>
      <c r="O74">
        <v>124.7899</v>
      </c>
      <c r="P74">
        <v>121.1991</v>
      </c>
      <c r="Q74">
        <v>16.947700000000001</v>
      </c>
      <c r="R74">
        <v>41.7316</v>
      </c>
      <c r="S74">
        <v>26.042400000000001</v>
      </c>
      <c r="T74">
        <v>0.56000000000000005</v>
      </c>
      <c r="U74">
        <v>279.18</v>
      </c>
      <c r="V74">
        <v>18.1401</v>
      </c>
      <c r="W74">
        <v>44.311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37.729199999999999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0.60729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82.179990999999973</v>
      </c>
      <c r="BA74">
        <f t="shared" si="4"/>
        <v>2822.9701990000003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1.31</v>
      </c>
      <c r="BJ74">
        <v>0.44</v>
      </c>
      <c r="BK74">
        <v>1.97</v>
      </c>
      <c r="BL74">
        <v>0</v>
      </c>
      <c r="BM74">
        <v>0.16</v>
      </c>
      <c r="BN74">
        <v>2.34</v>
      </c>
      <c r="BO74">
        <v>3.77</v>
      </c>
      <c r="BP74">
        <v>0.26</v>
      </c>
      <c r="BQ74">
        <v>2</v>
      </c>
      <c r="BR74">
        <v>2.19</v>
      </c>
      <c r="BS74">
        <v>1.65</v>
      </c>
      <c r="BT74">
        <v>2.9693719999999999</v>
      </c>
      <c r="BU74">
        <v>1.342031</v>
      </c>
      <c r="BV74">
        <v>2.4277500000000001</v>
      </c>
      <c r="BW74">
        <v>1.84965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82.179990999999973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684.87159999999994</v>
      </c>
      <c r="L75">
        <v>476.83030000000002</v>
      </c>
      <c r="M75">
        <v>92.92</v>
      </c>
      <c r="N75">
        <v>119.15625</v>
      </c>
      <c r="O75">
        <v>124.7899</v>
      </c>
      <c r="P75">
        <v>121.1991</v>
      </c>
      <c r="Q75">
        <v>16.947700000000001</v>
      </c>
      <c r="R75">
        <v>41.7316</v>
      </c>
      <c r="S75">
        <v>26.042400000000001</v>
      </c>
      <c r="T75">
        <v>0.56000000000000005</v>
      </c>
      <c r="U75">
        <v>279.18</v>
      </c>
      <c r="V75">
        <v>18.1401</v>
      </c>
      <c r="W75">
        <v>44.311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37.729199999999999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0.60729</v>
      </c>
      <c r="AO75">
        <v>0</v>
      </c>
      <c r="AP75">
        <v>1.5371999999999999</v>
      </c>
      <c r="AQ75">
        <v>65.207999999999998</v>
      </c>
      <c r="AR75">
        <v>2.2080000000000002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82.179990999999973</v>
      </c>
      <c r="BA75">
        <f t="shared" si="4"/>
        <v>2816.1261990000007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1.31</v>
      </c>
      <c r="BJ75">
        <v>0.44</v>
      </c>
      <c r="BK75">
        <v>1.97</v>
      </c>
      <c r="BL75">
        <v>0</v>
      </c>
      <c r="BM75">
        <v>0.16</v>
      </c>
      <c r="BN75">
        <v>2.34</v>
      </c>
      <c r="BO75">
        <v>3.77</v>
      </c>
      <c r="BP75">
        <v>0.26</v>
      </c>
      <c r="BQ75">
        <v>2</v>
      </c>
      <c r="BR75">
        <v>2.19</v>
      </c>
      <c r="BS75">
        <v>1.65</v>
      </c>
      <c r="BT75">
        <v>2.9693719999999999</v>
      </c>
      <c r="BU75">
        <v>1.342031</v>
      </c>
      <c r="BV75">
        <v>2.4277500000000001</v>
      </c>
      <c r="BW75">
        <v>1.84965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82.179990999999973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684.87159999999994</v>
      </c>
      <c r="L76">
        <v>473.94029999999998</v>
      </c>
      <c r="M76">
        <v>92.92</v>
      </c>
      <c r="N76">
        <v>119.15625</v>
      </c>
      <c r="O76">
        <v>124.7899</v>
      </c>
      <c r="P76">
        <v>121.1991</v>
      </c>
      <c r="Q76">
        <v>16.947700000000001</v>
      </c>
      <c r="R76">
        <v>41.7316</v>
      </c>
      <c r="S76">
        <v>26.042400000000001</v>
      </c>
      <c r="T76">
        <v>0.56000000000000005</v>
      </c>
      <c r="U76">
        <v>279.18</v>
      </c>
      <c r="V76">
        <v>18.1401</v>
      </c>
      <c r="W76">
        <v>44.311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37.729199999999999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2.2080000000000002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82.142390999999989</v>
      </c>
      <c r="BA76">
        <f t="shared" si="4"/>
        <v>2805.1871990000004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1.31</v>
      </c>
      <c r="BJ76">
        <v>0.44</v>
      </c>
      <c r="BK76">
        <v>1.97</v>
      </c>
      <c r="BL76">
        <v>0</v>
      </c>
      <c r="BM76">
        <v>0.17</v>
      </c>
      <c r="BN76">
        <v>2.34</v>
      </c>
      <c r="BO76">
        <v>3.77</v>
      </c>
      <c r="BP76">
        <v>0.26</v>
      </c>
      <c r="BQ76">
        <v>2</v>
      </c>
      <c r="BR76">
        <v>2.19</v>
      </c>
      <c r="BS76">
        <v>1.65</v>
      </c>
      <c r="BT76">
        <v>2.9693719999999999</v>
      </c>
      <c r="BU76">
        <v>1.342031</v>
      </c>
      <c r="BV76">
        <v>2.4277500000000001</v>
      </c>
      <c r="BW76">
        <v>1.84965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82.142390999999989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684.87159999999994</v>
      </c>
      <c r="L77">
        <v>474.45030000000003</v>
      </c>
      <c r="M77">
        <v>92.92</v>
      </c>
      <c r="N77">
        <v>119.15625</v>
      </c>
      <c r="O77">
        <v>124.7899</v>
      </c>
      <c r="P77">
        <v>121.1991</v>
      </c>
      <c r="Q77">
        <v>16.947700000000001</v>
      </c>
      <c r="R77">
        <v>41.7316</v>
      </c>
      <c r="S77">
        <v>26.042400000000001</v>
      </c>
      <c r="T77">
        <v>0.56000000000000005</v>
      </c>
      <c r="U77">
        <v>279.18</v>
      </c>
      <c r="V77">
        <v>18.1401</v>
      </c>
      <c r="W77">
        <v>44.311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2.2080000000000002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82.013590999999977</v>
      </c>
      <c r="BA77">
        <f t="shared" si="4"/>
        <v>2780.0155990000003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1.31</v>
      </c>
      <c r="BJ77">
        <v>0.44</v>
      </c>
      <c r="BK77">
        <v>1.97</v>
      </c>
      <c r="BL77">
        <v>0</v>
      </c>
      <c r="BM77">
        <v>0.17</v>
      </c>
      <c r="BN77">
        <v>2.34</v>
      </c>
      <c r="BO77">
        <v>3.77</v>
      </c>
      <c r="BP77">
        <v>0.26</v>
      </c>
      <c r="BQ77">
        <v>2</v>
      </c>
      <c r="BR77">
        <v>2.19</v>
      </c>
      <c r="BS77">
        <v>1.65</v>
      </c>
      <c r="BT77">
        <v>2.9693719999999999</v>
      </c>
      <c r="BU77">
        <v>1.342031</v>
      </c>
      <c r="BV77">
        <v>2.4277500000000001</v>
      </c>
      <c r="BW77">
        <v>1.84965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82.013590999999977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684.87159999999994</v>
      </c>
      <c r="L78">
        <v>472.89030000000002</v>
      </c>
      <c r="M78">
        <v>92.92</v>
      </c>
      <c r="N78">
        <v>119.15625</v>
      </c>
      <c r="O78">
        <v>124.7899</v>
      </c>
      <c r="P78">
        <v>121.1991</v>
      </c>
      <c r="Q78">
        <v>16.947700000000001</v>
      </c>
      <c r="R78">
        <v>41.7316</v>
      </c>
      <c r="S78">
        <v>26.042400000000001</v>
      </c>
      <c r="T78">
        <v>0.56000000000000005</v>
      </c>
      <c r="U78">
        <v>279.18</v>
      </c>
      <c r="V78">
        <v>18.1401</v>
      </c>
      <c r="W78">
        <v>44.311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45.369599999999998</v>
      </c>
      <c r="AH78">
        <v>95.745999999999995</v>
      </c>
      <c r="AI78">
        <v>17.146999999999998</v>
      </c>
      <c r="AJ78">
        <v>0</v>
      </c>
      <c r="AK78">
        <v>55.361499999999999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2.2080000000000002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81.398990999999981</v>
      </c>
      <c r="BA78">
        <f t="shared" si="4"/>
        <v>2723.1638300000004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1.31</v>
      </c>
      <c r="BJ78">
        <v>0.44</v>
      </c>
      <c r="BK78">
        <v>1.97</v>
      </c>
      <c r="BL78">
        <v>0</v>
      </c>
      <c r="BM78">
        <v>0.17</v>
      </c>
      <c r="BN78">
        <v>2.34</v>
      </c>
      <c r="BO78">
        <v>3.77</v>
      </c>
      <c r="BP78">
        <v>0.26</v>
      </c>
      <c r="BQ78">
        <v>2</v>
      </c>
      <c r="BR78">
        <v>2.19</v>
      </c>
      <c r="BS78">
        <v>1.65</v>
      </c>
      <c r="BT78">
        <v>2.9693719999999999</v>
      </c>
      <c r="BU78">
        <v>1.342031</v>
      </c>
      <c r="BV78">
        <v>2.4277500000000001</v>
      </c>
      <c r="BW78">
        <v>1.84965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0.76719999999999999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81.398990999999981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684.87159999999994</v>
      </c>
      <c r="L79">
        <v>469.33030000000002</v>
      </c>
      <c r="M79">
        <v>92.92</v>
      </c>
      <c r="N79">
        <v>119.15625</v>
      </c>
      <c r="O79">
        <v>124.7899</v>
      </c>
      <c r="P79">
        <v>121.1991</v>
      </c>
      <c r="Q79">
        <v>16.947700000000001</v>
      </c>
      <c r="R79">
        <v>41.7316</v>
      </c>
      <c r="S79">
        <v>26.042400000000001</v>
      </c>
      <c r="T79">
        <v>0.56000000000000005</v>
      </c>
      <c r="U79">
        <v>279.18</v>
      </c>
      <c r="V79">
        <v>18.1401</v>
      </c>
      <c r="W79">
        <v>44.31</v>
      </c>
      <c r="X79">
        <v>98.34</v>
      </c>
      <c r="Y79">
        <v>0</v>
      </c>
      <c r="Z79">
        <v>7.15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45.369599999999998</v>
      </c>
      <c r="AH79">
        <v>70.343999999999994</v>
      </c>
      <c r="AI79">
        <v>3.9569999999999999</v>
      </c>
      <c r="AJ79">
        <v>0</v>
      </c>
      <c r="AK79">
        <v>55.361499999999999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2.2080000000000002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81.205255999999977</v>
      </c>
      <c r="BA79">
        <f t="shared" si="4"/>
        <v>2640.2420440000005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1.31</v>
      </c>
      <c r="BJ79">
        <v>0.44</v>
      </c>
      <c r="BK79">
        <v>1.97</v>
      </c>
      <c r="BL79">
        <v>0</v>
      </c>
      <c r="BM79">
        <v>0.17</v>
      </c>
      <c r="BN79">
        <v>2.34</v>
      </c>
      <c r="BO79">
        <v>3.77</v>
      </c>
      <c r="BP79">
        <v>0.26</v>
      </c>
      <c r="BQ79">
        <v>2</v>
      </c>
      <c r="BR79">
        <v>2.19</v>
      </c>
      <c r="BS79">
        <v>1.65</v>
      </c>
      <c r="BT79">
        <v>2.9693719999999999</v>
      </c>
      <c r="BU79">
        <v>1.342031</v>
      </c>
      <c r="BV79">
        <v>2.438415</v>
      </c>
      <c r="BW79">
        <v>1.84965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0.56279999999999997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81.205255999999977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684.87159999999994</v>
      </c>
      <c r="L80">
        <v>469.9803</v>
      </c>
      <c r="M80">
        <v>92.92</v>
      </c>
      <c r="N80">
        <v>119.15625</v>
      </c>
      <c r="O80">
        <v>124.7899</v>
      </c>
      <c r="P80">
        <v>121.1991</v>
      </c>
      <c r="Q80">
        <v>16.947700000000001</v>
      </c>
      <c r="R80">
        <v>41.7316</v>
      </c>
      <c r="S80">
        <v>26.042400000000001</v>
      </c>
      <c r="T80">
        <v>0.56000000000000005</v>
      </c>
      <c r="U80">
        <v>279.18</v>
      </c>
      <c r="V80">
        <v>18.1401</v>
      </c>
      <c r="W80">
        <v>44.31</v>
      </c>
      <c r="X80">
        <v>98.34</v>
      </c>
      <c r="Y80">
        <v>0</v>
      </c>
      <c r="Z80">
        <v>6.5537999999999998</v>
      </c>
      <c r="AA80">
        <v>3.7919999999999998</v>
      </c>
      <c r="AB80">
        <v>12.492000000000001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45.369599999999998</v>
      </c>
      <c r="AH80">
        <v>39.08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2.2080000000000002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80.540380999999982</v>
      </c>
      <c r="BA80">
        <f t="shared" si="4"/>
        <v>2566.3280890000005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1.31</v>
      </c>
      <c r="BJ80">
        <v>0.44</v>
      </c>
      <c r="BK80">
        <v>1.97</v>
      </c>
      <c r="BL80">
        <v>0</v>
      </c>
      <c r="BM80">
        <v>0.17</v>
      </c>
      <c r="BN80">
        <v>2.34</v>
      </c>
      <c r="BO80">
        <v>3.77</v>
      </c>
      <c r="BP80">
        <v>0.26</v>
      </c>
      <c r="BQ80">
        <v>2</v>
      </c>
      <c r="BR80">
        <v>2.19</v>
      </c>
      <c r="BS80">
        <v>1.65</v>
      </c>
      <c r="BT80">
        <v>2.9693719999999999</v>
      </c>
      <c r="BU80">
        <v>1.342031</v>
      </c>
      <c r="BV80">
        <v>2.4385400000000002</v>
      </c>
      <c r="BW80">
        <v>1.84965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0.4158</v>
      </c>
      <c r="CV80">
        <v>0.31359999999999999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80.540380999999982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684.87159999999994</v>
      </c>
      <c r="L81">
        <v>470.06029999999998</v>
      </c>
      <c r="M81">
        <v>92.92</v>
      </c>
      <c r="N81">
        <v>119.15625</v>
      </c>
      <c r="O81">
        <v>124.7899</v>
      </c>
      <c r="P81">
        <v>121.1991</v>
      </c>
      <c r="Q81">
        <v>16.947700000000001</v>
      </c>
      <c r="R81">
        <v>41.7316</v>
      </c>
      <c r="S81">
        <v>26.042400000000001</v>
      </c>
      <c r="T81">
        <v>0.56000000000000005</v>
      </c>
      <c r="U81">
        <v>279.18</v>
      </c>
      <c r="V81">
        <v>18.1401</v>
      </c>
      <c r="W81">
        <v>44.31</v>
      </c>
      <c r="X81">
        <v>98.34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45.369599999999998</v>
      </c>
      <c r="AH81">
        <v>19.54</v>
      </c>
      <c r="AI81">
        <v>0</v>
      </c>
      <c r="AJ81">
        <v>0</v>
      </c>
      <c r="AK81">
        <v>55.361499999999999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27.6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79.825830999999994</v>
      </c>
      <c r="BA81">
        <f t="shared" si="4"/>
        <v>2531.4529710000002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1.31</v>
      </c>
      <c r="BJ81">
        <v>0.44</v>
      </c>
      <c r="BK81">
        <v>1.97</v>
      </c>
      <c r="BL81">
        <v>0</v>
      </c>
      <c r="BM81">
        <v>0.17</v>
      </c>
      <c r="BN81">
        <v>2.34</v>
      </c>
      <c r="BO81">
        <v>3.77</v>
      </c>
      <c r="BP81">
        <v>0.26</v>
      </c>
      <c r="BQ81">
        <v>2</v>
      </c>
      <c r="BR81">
        <v>2.19</v>
      </c>
      <c r="BS81">
        <v>1.65</v>
      </c>
      <c r="BT81">
        <v>2.9693719999999999</v>
      </c>
      <c r="BU81">
        <v>1.342031</v>
      </c>
      <c r="BV81">
        <v>2.4385400000000002</v>
      </c>
      <c r="BW81">
        <v>1.84965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4.1165500000000002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</v>
      </c>
      <c r="CV81">
        <v>0.15679999999999999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79.825830999999994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684.87159999999994</v>
      </c>
      <c r="L82">
        <v>468.91030000000001</v>
      </c>
      <c r="M82">
        <v>92.92</v>
      </c>
      <c r="N82">
        <v>119.15625</v>
      </c>
      <c r="O82">
        <v>124.7899</v>
      </c>
      <c r="P82">
        <v>121.1991</v>
      </c>
      <c r="Q82">
        <v>16.947700000000001</v>
      </c>
      <c r="R82">
        <v>41.7316</v>
      </c>
      <c r="S82">
        <v>26.042400000000001</v>
      </c>
      <c r="T82">
        <v>0.56000000000000005</v>
      </c>
      <c r="U82">
        <v>279.18</v>
      </c>
      <c r="V82">
        <v>18.1401</v>
      </c>
      <c r="W82">
        <v>44.31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45.369599999999998</v>
      </c>
      <c r="AH82">
        <v>0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27.6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79.66903099999999</v>
      </c>
      <c r="BA82">
        <f t="shared" si="4"/>
        <v>2509.6408710000001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1.31</v>
      </c>
      <c r="BJ82">
        <v>0.44</v>
      </c>
      <c r="BK82">
        <v>1.97</v>
      </c>
      <c r="BL82">
        <v>0</v>
      </c>
      <c r="BM82">
        <v>0.17</v>
      </c>
      <c r="BN82">
        <v>2.34</v>
      </c>
      <c r="BO82">
        <v>3.77</v>
      </c>
      <c r="BP82">
        <v>0.26</v>
      </c>
      <c r="BQ82">
        <v>2</v>
      </c>
      <c r="BR82">
        <v>2.19</v>
      </c>
      <c r="BS82">
        <v>1.65</v>
      </c>
      <c r="BT82">
        <v>2.9693719999999999</v>
      </c>
      <c r="BU82">
        <v>1.342031</v>
      </c>
      <c r="BV82">
        <v>2.4385400000000002</v>
      </c>
      <c r="BW82">
        <v>1.84965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4.1165500000000002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79.66903099999999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684.87159999999994</v>
      </c>
      <c r="L83">
        <v>469.6003</v>
      </c>
      <c r="M83">
        <v>92.92</v>
      </c>
      <c r="N83">
        <v>119.15625</v>
      </c>
      <c r="O83">
        <v>124.7899</v>
      </c>
      <c r="P83">
        <v>121.1991</v>
      </c>
      <c r="Q83">
        <v>16.947700000000001</v>
      </c>
      <c r="R83">
        <v>41.7316</v>
      </c>
      <c r="S83">
        <v>26.042400000000001</v>
      </c>
      <c r="T83">
        <v>0.56000000000000005</v>
      </c>
      <c r="U83">
        <v>279.18</v>
      </c>
      <c r="V83">
        <v>18.1401</v>
      </c>
      <c r="W83">
        <v>43.400500000000001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27.431999999999999</v>
      </c>
      <c r="AG83">
        <v>45.369599999999998</v>
      </c>
      <c r="AH83">
        <v>0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3.3119999999999998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79.232902999999993</v>
      </c>
      <c r="BA83">
        <f t="shared" si="4"/>
        <v>2468.7492430000002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1.31</v>
      </c>
      <c r="BJ83">
        <v>0.49</v>
      </c>
      <c r="BK83">
        <v>1.97</v>
      </c>
      <c r="BL83">
        <v>0</v>
      </c>
      <c r="BM83">
        <v>0.17</v>
      </c>
      <c r="BN83">
        <v>2.34</v>
      </c>
      <c r="BO83">
        <v>3.77</v>
      </c>
      <c r="BP83">
        <v>0.26</v>
      </c>
      <c r="BQ83">
        <v>2</v>
      </c>
      <c r="BR83">
        <v>2.19</v>
      </c>
      <c r="BS83">
        <v>1.65</v>
      </c>
      <c r="BT83">
        <v>2.9693719999999999</v>
      </c>
      <c r="BU83">
        <v>1.342031</v>
      </c>
      <c r="BV83">
        <v>2.4385400000000002</v>
      </c>
      <c r="BW83">
        <v>1.84965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4.1165500000000002</v>
      </c>
      <c r="CQ83">
        <v>3.4356</v>
      </c>
      <c r="CR83">
        <v>0.85655999999999999</v>
      </c>
      <c r="CS83">
        <v>2.79379</v>
      </c>
      <c r="CT83">
        <v>1.38E-2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79.232902999999993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684.87159999999994</v>
      </c>
      <c r="L84">
        <v>468.22030000000001</v>
      </c>
      <c r="M84">
        <v>92.92</v>
      </c>
      <c r="N84">
        <v>119.15625</v>
      </c>
      <c r="O84">
        <v>124.7899</v>
      </c>
      <c r="P84">
        <v>121.1991</v>
      </c>
      <c r="Q84">
        <v>16.947700000000001</v>
      </c>
      <c r="R84">
        <v>41.7316</v>
      </c>
      <c r="S84">
        <v>26.042400000000001</v>
      </c>
      <c r="T84">
        <v>0.56000000000000005</v>
      </c>
      <c r="U84">
        <v>279.18</v>
      </c>
      <c r="V84">
        <v>18.1401</v>
      </c>
      <c r="W84">
        <v>43.400500000000001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45.369599999999998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79.299102999999988</v>
      </c>
      <c r="BA84">
        <f t="shared" si="4"/>
        <v>2425.7531429999999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1.32</v>
      </c>
      <c r="BJ84">
        <v>0.56000000000000005</v>
      </c>
      <c r="BK84">
        <v>1.97</v>
      </c>
      <c r="BL84">
        <v>0</v>
      </c>
      <c r="BM84">
        <v>0.17</v>
      </c>
      <c r="BN84">
        <v>2.34</v>
      </c>
      <c r="BO84">
        <v>3.77</v>
      </c>
      <c r="BP84">
        <v>0.26</v>
      </c>
      <c r="BQ84">
        <v>2</v>
      </c>
      <c r="BR84">
        <v>2.19</v>
      </c>
      <c r="BS84">
        <v>1.65</v>
      </c>
      <c r="BT84">
        <v>2.9693719999999999</v>
      </c>
      <c r="BU84">
        <v>1.342031</v>
      </c>
      <c r="BV84">
        <v>2.4385400000000002</v>
      </c>
      <c r="BW84">
        <v>1.84965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4.1165500000000002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79.299102999999988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684.87159999999994</v>
      </c>
      <c r="L85">
        <v>456.65030000000002</v>
      </c>
      <c r="M85">
        <v>92.92</v>
      </c>
      <c r="N85">
        <v>119.15625</v>
      </c>
      <c r="O85">
        <v>124.7899</v>
      </c>
      <c r="P85">
        <v>121.1991</v>
      </c>
      <c r="Q85">
        <v>16.947700000000001</v>
      </c>
      <c r="R85">
        <v>41.7316</v>
      </c>
      <c r="S85">
        <v>26.042400000000001</v>
      </c>
      <c r="T85">
        <v>0.56000000000000005</v>
      </c>
      <c r="U85">
        <v>279.18</v>
      </c>
      <c r="V85">
        <v>18.1401</v>
      </c>
      <c r="W85">
        <v>43.400500000000001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18.491199999999999</v>
      </c>
      <c r="AG85">
        <v>45.369599999999998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5.3807999999999998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79.349102999999999</v>
      </c>
      <c r="BA85">
        <f t="shared" si="4"/>
        <v>2386.299943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1.32</v>
      </c>
      <c r="BJ85">
        <v>0.61</v>
      </c>
      <c r="BK85">
        <v>1.97</v>
      </c>
      <c r="BL85">
        <v>0</v>
      </c>
      <c r="BM85">
        <v>0.17</v>
      </c>
      <c r="BN85">
        <v>2.34</v>
      </c>
      <c r="BO85">
        <v>3.77</v>
      </c>
      <c r="BP85">
        <v>0.26</v>
      </c>
      <c r="BQ85">
        <v>2</v>
      </c>
      <c r="BR85">
        <v>2.19</v>
      </c>
      <c r="BS85">
        <v>1.65</v>
      </c>
      <c r="BT85">
        <v>2.9693719999999999</v>
      </c>
      <c r="BU85">
        <v>1.342031</v>
      </c>
      <c r="BV85">
        <v>2.4385400000000002</v>
      </c>
      <c r="BW85">
        <v>1.84965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4.1165500000000002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79.349102999999999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684.87159999999994</v>
      </c>
      <c r="L86">
        <v>461.77030000000002</v>
      </c>
      <c r="M86">
        <v>92.92</v>
      </c>
      <c r="N86">
        <v>119.15625</v>
      </c>
      <c r="O86">
        <v>124.7899</v>
      </c>
      <c r="P86">
        <v>121.1991</v>
      </c>
      <c r="Q86">
        <v>16.947700000000001</v>
      </c>
      <c r="R86">
        <v>41.7316</v>
      </c>
      <c r="S86">
        <v>26.042400000000001</v>
      </c>
      <c r="T86">
        <v>0.56000000000000005</v>
      </c>
      <c r="U86">
        <v>279.18</v>
      </c>
      <c r="V86">
        <v>18.1401</v>
      </c>
      <c r="W86">
        <v>43.400500000000001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3.3119999999999998</v>
      </c>
      <c r="AS86">
        <v>5.3807999999999998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79.389102999999992</v>
      </c>
      <c r="BA86">
        <f t="shared" si="4"/>
        <v>2385.8029430000001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1.32</v>
      </c>
      <c r="BJ86">
        <v>0.65</v>
      </c>
      <c r="BK86">
        <v>1.97</v>
      </c>
      <c r="BL86">
        <v>0</v>
      </c>
      <c r="BM86">
        <v>0.17</v>
      </c>
      <c r="BN86">
        <v>2.34</v>
      </c>
      <c r="BO86">
        <v>3.77</v>
      </c>
      <c r="BP86">
        <v>0.26</v>
      </c>
      <c r="BQ86">
        <v>2</v>
      </c>
      <c r="BR86">
        <v>2.19</v>
      </c>
      <c r="BS86">
        <v>1.65</v>
      </c>
      <c r="BT86">
        <v>2.9693719999999999</v>
      </c>
      <c r="BU86">
        <v>1.342031</v>
      </c>
      <c r="BV86">
        <v>2.4385400000000002</v>
      </c>
      <c r="BW86">
        <v>1.84965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4.1165500000000002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79.389102999999992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684.87159999999994</v>
      </c>
      <c r="L87">
        <v>466.26029999999997</v>
      </c>
      <c r="M87">
        <v>92.92</v>
      </c>
      <c r="N87">
        <v>119.15625</v>
      </c>
      <c r="O87">
        <v>124.7899</v>
      </c>
      <c r="P87">
        <v>121.1991</v>
      </c>
      <c r="Q87">
        <v>16.947700000000001</v>
      </c>
      <c r="R87">
        <v>41.7316</v>
      </c>
      <c r="S87">
        <v>26.042400000000001</v>
      </c>
      <c r="T87">
        <v>0.56000000000000005</v>
      </c>
      <c r="U87">
        <v>279.18</v>
      </c>
      <c r="V87">
        <v>18.1401</v>
      </c>
      <c r="W87">
        <v>43.400500000000001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6.6239999999999997</v>
      </c>
      <c r="AS87">
        <v>5.3807999999999998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79.439102999999989</v>
      </c>
      <c r="BA87">
        <f t="shared" si="4"/>
        <v>2392.5549430000001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1.33</v>
      </c>
      <c r="BJ87">
        <v>0.69</v>
      </c>
      <c r="BK87">
        <v>1.97</v>
      </c>
      <c r="BL87">
        <v>0</v>
      </c>
      <c r="BM87">
        <v>0.17</v>
      </c>
      <c r="BN87">
        <v>2.34</v>
      </c>
      <c r="BO87">
        <v>3.77</v>
      </c>
      <c r="BP87">
        <v>0.26</v>
      </c>
      <c r="BQ87">
        <v>2</v>
      </c>
      <c r="BR87">
        <v>2.19</v>
      </c>
      <c r="BS87">
        <v>1.65</v>
      </c>
      <c r="BT87">
        <v>2.9693719999999999</v>
      </c>
      <c r="BU87">
        <v>1.342031</v>
      </c>
      <c r="BV87">
        <v>2.4385400000000002</v>
      </c>
      <c r="BW87">
        <v>1.84965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4.1165500000000002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79.439102999999989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684.87159999999994</v>
      </c>
      <c r="L88">
        <v>473.99029999999999</v>
      </c>
      <c r="M88">
        <v>92.92</v>
      </c>
      <c r="N88">
        <v>119.15625</v>
      </c>
      <c r="O88">
        <v>124.7899</v>
      </c>
      <c r="P88">
        <v>121.1991</v>
      </c>
      <c r="Q88">
        <v>16.947700000000001</v>
      </c>
      <c r="R88">
        <v>41.7316</v>
      </c>
      <c r="S88">
        <v>26.042400000000001</v>
      </c>
      <c r="T88">
        <v>0.56000000000000005</v>
      </c>
      <c r="U88">
        <v>279.18</v>
      </c>
      <c r="V88">
        <v>18.1401</v>
      </c>
      <c r="W88">
        <v>43.400500000000001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5.3807999999999998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79.449102999999994</v>
      </c>
      <c r="BA88">
        <f t="shared" si="4"/>
        <v>2404.9689430000003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1.33</v>
      </c>
      <c r="BJ88">
        <v>0.69</v>
      </c>
      <c r="BK88">
        <v>1.97</v>
      </c>
      <c r="BL88">
        <v>0</v>
      </c>
      <c r="BM88">
        <v>0.18</v>
      </c>
      <c r="BN88">
        <v>2.34</v>
      </c>
      <c r="BO88">
        <v>3.77</v>
      </c>
      <c r="BP88">
        <v>0.26</v>
      </c>
      <c r="BQ88">
        <v>2</v>
      </c>
      <c r="BR88">
        <v>2.19</v>
      </c>
      <c r="BS88">
        <v>1.65</v>
      </c>
      <c r="BT88">
        <v>2.9693719999999999</v>
      </c>
      <c r="BU88">
        <v>1.342031</v>
      </c>
      <c r="BV88">
        <v>2.4385400000000002</v>
      </c>
      <c r="BW88">
        <v>1.84965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4.1165500000000002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79.449102999999994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684.87159999999994</v>
      </c>
      <c r="L89">
        <v>477.97030000000001</v>
      </c>
      <c r="M89">
        <v>92.92</v>
      </c>
      <c r="N89">
        <v>119.15625</v>
      </c>
      <c r="O89">
        <v>124.7899</v>
      </c>
      <c r="P89">
        <v>121.1991</v>
      </c>
      <c r="Q89">
        <v>16.947700000000001</v>
      </c>
      <c r="R89">
        <v>41.7316</v>
      </c>
      <c r="S89">
        <v>26.042400000000001</v>
      </c>
      <c r="T89">
        <v>0.56000000000000005</v>
      </c>
      <c r="U89">
        <v>279.18</v>
      </c>
      <c r="V89">
        <v>18.1401</v>
      </c>
      <c r="W89">
        <v>43.4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27.6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79.179102999999998</v>
      </c>
      <c r="BA89">
        <f t="shared" si="4"/>
        <v>2408.6784430000002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1.31</v>
      </c>
      <c r="BJ89">
        <v>0.44</v>
      </c>
      <c r="BK89">
        <v>1.97</v>
      </c>
      <c r="BL89">
        <v>0</v>
      </c>
      <c r="BM89">
        <v>0.18</v>
      </c>
      <c r="BN89">
        <v>2.34</v>
      </c>
      <c r="BO89">
        <v>3.77</v>
      </c>
      <c r="BP89">
        <v>0.26</v>
      </c>
      <c r="BQ89">
        <v>2</v>
      </c>
      <c r="BR89">
        <v>2.19</v>
      </c>
      <c r="BS89">
        <v>1.65</v>
      </c>
      <c r="BT89">
        <v>2.9693719999999999</v>
      </c>
      <c r="BU89">
        <v>1.342031</v>
      </c>
      <c r="BV89">
        <v>2.4385400000000002</v>
      </c>
      <c r="BW89">
        <v>1.84965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4.1165500000000002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79.179102999999998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684.87159999999994</v>
      </c>
      <c r="L90">
        <v>478.15030000000002</v>
      </c>
      <c r="M90">
        <v>92.92</v>
      </c>
      <c r="N90">
        <v>119.15625</v>
      </c>
      <c r="O90">
        <v>124.7899</v>
      </c>
      <c r="P90">
        <v>121.1991</v>
      </c>
      <c r="Q90">
        <v>16.947700000000001</v>
      </c>
      <c r="R90">
        <v>41.7316</v>
      </c>
      <c r="S90">
        <v>26.042400000000001</v>
      </c>
      <c r="T90">
        <v>0.56000000000000005</v>
      </c>
      <c r="U90">
        <v>279.18</v>
      </c>
      <c r="V90">
        <v>18.1401</v>
      </c>
      <c r="W90">
        <v>43.4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11.04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79.179102999999998</v>
      </c>
      <c r="BA90">
        <f t="shared" si="4"/>
        <v>2392.2984430000006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1.31</v>
      </c>
      <c r="BJ90">
        <v>0.44</v>
      </c>
      <c r="BK90">
        <v>1.97</v>
      </c>
      <c r="BL90">
        <v>0</v>
      </c>
      <c r="BM90">
        <v>0.18</v>
      </c>
      <c r="BN90">
        <v>2.34</v>
      </c>
      <c r="BO90">
        <v>3.77</v>
      </c>
      <c r="BP90">
        <v>0.26</v>
      </c>
      <c r="BQ90">
        <v>2</v>
      </c>
      <c r="BR90">
        <v>2.19</v>
      </c>
      <c r="BS90">
        <v>1.65</v>
      </c>
      <c r="BT90">
        <v>2.9693719999999999</v>
      </c>
      <c r="BU90">
        <v>1.342031</v>
      </c>
      <c r="BV90">
        <v>2.4385400000000002</v>
      </c>
      <c r="BW90">
        <v>1.84965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4.1165500000000002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79.179102999999998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684.87159999999994</v>
      </c>
      <c r="L91">
        <v>476.95030000000003</v>
      </c>
      <c r="M91">
        <v>92.92</v>
      </c>
      <c r="N91">
        <v>119.15625</v>
      </c>
      <c r="O91">
        <v>124.7899</v>
      </c>
      <c r="P91">
        <v>121.1991</v>
      </c>
      <c r="Q91">
        <v>16.947700000000001</v>
      </c>
      <c r="R91">
        <v>41.7316</v>
      </c>
      <c r="S91">
        <v>20.048400000000001</v>
      </c>
      <c r="T91">
        <v>0.56000000000000005</v>
      </c>
      <c r="U91">
        <v>279.18</v>
      </c>
      <c r="V91">
        <v>18.1401</v>
      </c>
      <c r="W91">
        <v>43.4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3.3119999999999998</v>
      </c>
      <c r="AS91">
        <v>5.3807999999999998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79.229102999999995</v>
      </c>
      <c r="BA91">
        <f t="shared" si="4"/>
        <v>2377.4264430000003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1.35</v>
      </c>
      <c r="BJ91">
        <v>0.45</v>
      </c>
      <c r="BK91">
        <v>1.97</v>
      </c>
      <c r="BL91">
        <v>0</v>
      </c>
      <c r="BM91">
        <v>0.18</v>
      </c>
      <c r="BN91">
        <v>2.34</v>
      </c>
      <c r="BO91">
        <v>3.77</v>
      </c>
      <c r="BP91">
        <v>0.26</v>
      </c>
      <c r="BQ91">
        <v>2</v>
      </c>
      <c r="BR91">
        <v>2.19</v>
      </c>
      <c r="BS91">
        <v>1.65</v>
      </c>
      <c r="BT91">
        <v>2.9693719999999999</v>
      </c>
      <c r="BU91">
        <v>1.342031</v>
      </c>
      <c r="BV91">
        <v>2.4385400000000002</v>
      </c>
      <c r="BW91">
        <v>1.84965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4.1165500000000002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79.229102999999995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675.87159999999994</v>
      </c>
      <c r="L92">
        <v>441.35570000000001</v>
      </c>
      <c r="M92">
        <v>92.92</v>
      </c>
      <c r="N92">
        <v>119.15625</v>
      </c>
      <c r="O92">
        <v>124.7899</v>
      </c>
      <c r="P92">
        <v>121.1991</v>
      </c>
      <c r="Q92">
        <v>16.947700000000001</v>
      </c>
      <c r="R92">
        <v>41.7316</v>
      </c>
      <c r="S92">
        <v>20.048400000000001</v>
      </c>
      <c r="T92">
        <v>0.56000000000000005</v>
      </c>
      <c r="U92">
        <v>279.18</v>
      </c>
      <c r="V92">
        <v>18.1401</v>
      </c>
      <c r="W92">
        <v>43.4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6.6660000000000004</v>
      </c>
      <c r="AR92">
        <v>3.3119999999999998</v>
      </c>
      <c r="AS92">
        <v>5.3807999999999998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79.229102999999995</v>
      </c>
      <c r="BA92">
        <f t="shared" si="4"/>
        <v>2323.1958430000004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1.35</v>
      </c>
      <c r="BJ92">
        <v>0.45</v>
      </c>
      <c r="BK92">
        <v>1.97</v>
      </c>
      <c r="BL92">
        <v>0</v>
      </c>
      <c r="BM92">
        <v>0.18</v>
      </c>
      <c r="BN92">
        <v>2.34</v>
      </c>
      <c r="BO92">
        <v>3.77</v>
      </c>
      <c r="BP92">
        <v>0.26</v>
      </c>
      <c r="BQ92">
        <v>2</v>
      </c>
      <c r="BR92">
        <v>2.19</v>
      </c>
      <c r="BS92">
        <v>1.65</v>
      </c>
      <c r="BT92">
        <v>2.9693719999999999</v>
      </c>
      <c r="BU92">
        <v>1.342031</v>
      </c>
      <c r="BV92">
        <v>2.4385400000000002</v>
      </c>
      <c r="BW92">
        <v>1.84965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4.1165500000000002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79.229102999999995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675.87159999999994</v>
      </c>
      <c r="L93">
        <v>392.16570000000002</v>
      </c>
      <c r="M93">
        <v>92.92</v>
      </c>
      <c r="N93">
        <v>119.15625</v>
      </c>
      <c r="O93">
        <v>124.7899</v>
      </c>
      <c r="P93">
        <v>121.1991</v>
      </c>
      <c r="Q93">
        <v>16.947700000000001</v>
      </c>
      <c r="R93">
        <v>41.7316</v>
      </c>
      <c r="S93">
        <v>20.048400000000001</v>
      </c>
      <c r="T93">
        <v>0.56000000000000005</v>
      </c>
      <c r="U93">
        <v>279.18</v>
      </c>
      <c r="V93">
        <v>18.1401</v>
      </c>
      <c r="W93">
        <v>43.4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3.3119999999999998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79.229102999999995</v>
      </c>
      <c r="BA93">
        <f t="shared" si="4"/>
        <v>2277.5654430000004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1.35</v>
      </c>
      <c r="BJ93">
        <v>0.45</v>
      </c>
      <c r="BK93">
        <v>1.97</v>
      </c>
      <c r="BL93">
        <v>0</v>
      </c>
      <c r="BM93">
        <v>0.18</v>
      </c>
      <c r="BN93">
        <v>2.34</v>
      </c>
      <c r="BO93">
        <v>3.77</v>
      </c>
      <c r="BP93">
        <v>0.26</v>
      </c>
      <c r="BQ93">
        <v>2</v>
      </c>
      <c r="BR93">
        <v>2.19</v>
      </c>
      <c r="BS93">
        <v>1.65</v>
      </c>
      <c r="BT93">
        <v>2.9693719999999999</v>
      </c>
      <c r="BU93">
        <v>1.342031</v>
      </c>
      <c r="BV93">
        <v>2.4385400000000002</v>
      </c>
      <c r="BW93">
        <v>1.84965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4.1165500000000002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79.229102999999995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675.87159999999994</v>
      </c>
      <c r="L94">
        <v>386.03570000000002</v>
      </c>
      <c r="M94">
        <v>92.92</v>
      </c>
      <c r="N94">
        <v>119.15625</v>
      </c>
      <c r="O94">
        <v>124.7899</v>
      </c>
      <c r="P94">
        <v>121.1991</v>
      </c>
      <c r="Q94">
        <v>16.947700000000001</v>
      </c>
      <c r="R94">
        <v>41.7316</v>
      </c>
      <c r="S94">
        <v>20.048400000000001</v>
      </c>
      <c r="T94">
        <v>0.56000000000000005</v>
      </c>
      <c r="U94">
        <v>279.18</v>
      </c>
      <c r="V94">
        <v>18.1401</v>
      </c>
      <c r="W94">
        <v>43.4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55.361499999999999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3.3119999999999998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79.179102999999998</v>
      </c>
      <c r="BA94">
        <f t="shared" si="4"/>
        <v>2298.6924429999999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1.31</v>
      </c>
      <c r="BJ94">
        <v>0.44</v>
      </c>
      <c r="BK94">
        <v>1.97</v>
      </c>
      <c r="BL94">
        <v>0</v>
      </c>
      <c r="BM94">
        <v>0.18</v>
      </c>
      <c r="BN94">
        <v>2.34</v>
      </c>
      <c r="BO94">
        <v>3.77</v>
      </c>
      <c r="BP94">
        <v>0.26</v>
      </c>
      <c r="BQ94">
        <v>2</v>
      </c>
      <c r="BR94">
        <v>2.19</v>
      </c>
      <c r="BS94">
        <v>1.65</v>
      </c>
      <c r="BT94">
        <v>2.9693719999999999</v>
      </c>
      <c r="BU94">
        <v>1.342031</v>
      </c>
      <c r="BV94">
        <v>2.4385400000000002</v>
      </c>
      <c r="BW94">
        <v>1.84965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4.1165500000000002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79.179102999999998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587.83270000000005</v>
      </c>
      <c r="L95">
        <v>386.66570000000002</v>
      </c>
      <c r="M95">
        <v>92.92</v>
      </c>
      <c r="N95">
        <v>119.15625</v>
      </c>
      <c r="O95">
        <v>124.7899</v>
      </c>
      <c r="P95">
        <v>121.1991</v>
      </c>
      <c r="Q95">
        <v>13.046851</v>
      </c>
      <c r="R95">
        <v>31.580514999999998</v>
      </c>
      <c r="S95">
        <v>15.385211999999999</v>
      </c>
      <c r="T95">
        <v>0.56000000000000005</v>
      </c>
      <c r="U95">
        <v>279.18</v>
      </c>
      <c r="V95">
        <v>9.9671000000000003</v>
      </c>
      <c r="W95">
        <v>38.114721000000003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55.361499999999999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79.179102999999998</v>
      </c>
      <c r="BA95">
        <f t="shared" si="4"/>
        <v>2153.107442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1.31</v>
      </c>
      <c r="BJ95">
        <v>0.44</v>
      </c>
      <c r="BK95">
        <v>1.97</v>
      </c>
      <c r="BL95">
        <v>0</v>
      </c>
      <c r="BM95">
        <v>0.18</v>
      </c>
      <c r="BN95">
        <v>2.34</v>
      </c>
      <c r="BO95">
        <v>3.77</v>
      </c>
      <c r="BP95">
        <v>0.26</v>
      </c>
      <c r="BQ95">
        <v>2</v>
      </c>
      <c r="BR95">
        <v>2.19</v>
      </c>
      <c r="BS95">
        <v>1.65</v>
      </c>
      <c r="BT95">
        <v>2.9693719999999999</v>
      </c>
      <c r="BU95">
        <v>1.342031</v>
      </c>
      <c r="BV95">
        <v>2.4385400000000002</v>
      </c>
      <c r="BW95">
        <v>1.84965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4.1165500000000002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79.179102999999998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587.83270000000005</v>
      </c>
      <c r="L96">
        <v>380.4357</v>
      </c>
      <c r="M96">
        <v>92.92</v>
      </c>
      <c r="N96">
        <v>119.15625</v>
      </c>
      <c r="O96">
        <v>124.7899</v>
      </c>
      <c r="P96">
        <v>121.1991</v>
      </c>
      <c r="Q96">
        <v>12.4315</v>
      </c>
      <c r="R96">
        <v>26.326899999999998</v>
      </c>
      <c r="S96">
        <v>15.356</v>
      </c>
      <c r="T96">
        <v>0.56000000000000005</v>
      </c>
      <c r="U96">
        <v>279.18</v>
      </c>
      <c r="V96">
        <v>9.9671000000000003</v>
      </c>
      <c r="W96">
        <v>35.084899999999998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79.179102999999998</v>
      </c>
      <c r="BA96">
        <f t="shared" si="4"/>
        <v>2137.949443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1.31</v>
      </c>
      <c r="BJ96">
        <v>0.44</v>
      </c>
      <c r="BK96">
        <v>1.97</v>
      </c>
      <c r="BL96">
        <v>0</v>
      </c>
      <c r="BM96">
        <v>0.18</v>
      </c>
      <c r="BN96">
        <v>2.34</v>
      </c>
      <c r="BO96">
        <v>3.77</v>
      </c>
      <c r="BP96">
        <v>0.26</v>
      </c>
      <c r="BQ96">
        <v>2</v>
      </c>
      <c r="BR96">
        <v>2.19</v>
      </c>
      <c r="BS96">
        <v>1.65</v>
      </c>
      <c r="BT96">
        <v>2.9693719999999999</v>
      </c>
      <c r="BU96">
        <v>1.342031</v>
      </c>
      <c r="BV96">
        <v>2.4385400000000002</v>
      </c>
      <c r="BW96">
        <v>1.84965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4.1165500000000002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79.179102999999998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587.83270000000005</v>
      </c>
      <c r="L97">
        <v>378.89569999999998</v>
      </c>
      <c r="M97">
        <v>92.92</v>
      </c>
      <c r="N97">
        <v>119.15625</v>
      </c>
      <c r="O97">
        <v>124.7899</v>
      </c>
      <c r="P97">
        <v>121.1991</v>
      </c>
      <c r="Q97">
        <v>12.4315</v>
      </c>
      <c r="R97">
        <v>26.326899999999998</v>
      </c>
      <c r="S97">
        <v>15.356</v>
      </c>
      <c r="T97">
        <v>0.56000000000000005</v>
      </c>
      <c r="U97">
        <v>279.18</v>
      </c>
      <c r="V97">
        <v>9.9671000000000003</v>
      </c>
      <c r="W97">
        <v>28.921299999999999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0.60729</v>
      </c>
      <c r="AO97">
        <v>0</v>
      </c>
      <c r="AP97">
        <v>1.5371999999999999</v>
      </c>
      <c r="AQ97">
        <v>0</v>
      </c>
      <c r="AR97">
        <v>7.7279999999999998</v>
      </c>
      <c r="AS97">
        <v>7.3986000000000001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79.249102999999991</v>
      </c>
      <c r="BA97">
        <f t="shared" si="4"/>
        <v>2133.4376430000002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1.31</v>
      </c>
      <c r="BJ97">
        <v>0.51</v>
      </c>
      <c r="BK97">
        <v>1.97</v>
      </c>
      <c r="BL97">
        <v>0</v>
      </c>
      <c r="BM97">
        <v>0.18</v>
      </c>
      <c r="BN97">
        <v>2.34</v>
      </c>
      <c r="BO97">
        <v>3.77</v>
      </c>
      <c r="BP97">
        <v>0.26</v>
      </c>
      <c r="BQ97">
        <v>2</v>
      </c>
      <c r="BR97">
        <v>2.19</v>
      </c>
      <c r="BS97">
        <v>1.65</v>
      </c>
      <c r="BT97">
        <v>2.9693719999999999</v>
      </c>
      <c r="BU97">
        <v>1.342031</v>
      </c>
      <c r="BV97">
        <v>2.4385400000000002</v>
      </c>
      <c r="BW97">
        <v>1.84965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4.1165500000000002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79.249102999999991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587.83270000000005</v>
      </c>
      <c r="L98">
        <v>387.60570000000001</v>
      </c>
      <c r="M98">
        <v>92.92</v>
      </c>
      <c r="N98">
        <v>119.15625</v>
      </c>
      <c r="O98">
        <v>124.7899</v>
      </c>
      <c r="P98">
        <v>121.1991</v>
      </c>
      <c r="Q98">
        <v>12.4315</v>
      </c>
      <c r="R98">
        <v>26.326899999999998</v>
      </c>
      <c r="S98">
        <v>15.356</v>
      </c>
      <c r="T98">
        <v>0.56000000000000005</v>
      </c>
      <c r="U98">
        <v>279.18</v>
      </c>
      <c r="V98">
        <v>9.9671000000000003</v>
      </c>
      <c r="W98">
        <v>28.921299999999999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0.60729</v>
      </c>
      <c r="AO98">
        <v>0</v>
      </c>
      <c r="AP98">
        <v>1.5371999999999999</v>
      </c>
      <c r="AQ98">
        <v>0</v>
      </c>
      <c r="AR98">
        <v>7.7279999999999998</v>
      </c>
      <c r="AS98">
        <v>7.3986000000000001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79.319102999999984</v>
      </c>
      <c r="BA98">
        <f t="shared" si="4"/>
        <v>2114.9106429999997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1.31</v>
      </c>
      <c r="BJ98">
        <v>0.57999999999999996</v>
      </c>
      <c r="BK98">
        <v>1.97</v>
      </c>
      <c r="BL98">
        <v>0</v>
      </c>
      <c r="BM98">
        <v>0.18</v>
      </c>
      <c r="BN98">
        <v>2.34</v>
      </c>
      <c r="BO98">
        <v>3.77</v>
      </c>
      <c r="BP98">
        <v>0.26</v>
      </c>
      <c r="BQ98">
        <v>2</v>
      </c>
      <c r="BR98">
        <v>2.19</v>
      </c>
      <c r="BS98">
        <v>1.65</v>
      </c>
      <c r="BT98">
        <v>2.9693719999999999</v>
      </c>
      <c r="BU98">
        <v>1.342031</v>
      </c>
      <c r="BV98">
        <v>2.4385400000000002</v>
      </c>
      <c r="BW98">
        <v>1.84965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4.1165500000000002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79.319102999999984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14.495872085999979</v>
      </c>
      <c r="L99">
        <f t="shared" si="6"/>
        <v>10.439320149999999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2.9087783999999965</v>
      </c>
      <c r="Q99">
        <f t="shared" si="6"/>
        <v>0.36177375925000005</v>
      </c>
      <c r="R99">
        <f t="shared" si="6"/>
        <v>0.85165155400000092</v>
      </c>
      <c r="S99">
        <f t="shared" si="6"/>
        <v>0.51752940875000042</v>
      </c>
      <c r="T99">
        <f t="shared" si="6"/>
        <v>1.3440000000000016E-2</v>
      </c>
      <c r="U99">
        <f t="shared" si="6"/>
        <v>7.5934800000000049</v>
      </c>
      <c r="V99">
        <f t="shared" si="6"/>
        <v>0.33543344450000012</v>
      </c>
      <c r="W99">
        <f t="shared" si="6"/>
        <v>0.89322523225000083</v>
      </c>
      <c r="X99">
        <f t="shared" si="6"/>
        <v>2.0149078915000014</v>
      </c>
      <c r="Y99">
        <f t="shared" si="6"/>
        <v>0</v>
      </c>
      <c r="Z99">
        <f t="shared" si="6"/>
        <v>7.0511100000000007E-2</v>
      </c>
      <c r="AA99">
        <f t="shared" si="6"/>
        <v>8.7682889999999999E-2</v>
      </c>
      <c r="AB99">
        <f t="shared" si="6"/>
        <v>0.14850905999999997</v>
      </c>
      <c r="AC99">
        <f t="shared" si="6"/>
        <v>0.133826742</v>
      </c>
      <c r="AD99">
        <f t="shared" si="6"/>
        <v>0.13417105000000001</v>
      </c>
      <c r="AE99">
        <f t="shared" si="6"/>
        <v>0.27900228599999999</v>
      </c>
      <c r="AF99">
        <f t="shared" si="6"/>
        <v>0.37815520000000008</v>
      </c>
      <c r="AG99">
        <f t="shared" si="6"/>
        <v>1.0888704</v>
      </c>
      <c r="AH99">
        <f t="shared" si="6"/>
        <v>0.64481999999999995</v>
      </c>
      <c r="AI99">
        <f t="shared" si="6"/>
        <v>5.5397999999999975E-2</v>
      </c>
      <c r="AJ99">
        <f t="shared" si="6"/>
        <v>0</v>
      </c>
      <c r="AK99">
        <f t="shared" si="6"/>
        <v>1.3286759999999997</v>
      </c>
      <c r="AL99">
        <f t="shared" si="6"/>
        <v>0.21601580000000026</v>
      </c>
      <c r="AM99">
        <f t="shared" si="6"/>
        <v>4.9644000000000008E-2</v>
      </c>
      <c r="AN99">
        <f t="shared" si="6"/>
        <v>1.4574959999999984E-2</v>
      </c>
      <c r="AO99">
        <f t="shared" si="6"/>
        <v>0</v>
      </c>
      <c r="AP99">
        <f t="shared" si="6"/>
        <v>4.3906275000000078E-2</v>
      </c>
      <c r="AQ99">
        <f t="shared" si="6"/>
        <v>0.66000000000000014</v>
      </c>
      <c r="AR99">
        <f t="shared" si="6"/>
        <v>0.17250000000000026</v>
      </c>
      <c r="AS99">
        <f t="shared" si="6"/>
        <v>0.18187103999999998</v>
      </c>
      <c r="AT99">
        <f t="shared" si="6"/>
        <v>0.26740123750000022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1.91261956825</v>
      </c>
      <c r="BA99">
        <f t="shared" si="4"/>
        <v>56.378355134999985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5.3720000000000004E-2</v>
      </c>
      <c r="BG99">
        <f t="shared" si="7"/>
        <v>4.2959999999999998E-2</v>
      </c>
      <c r="BH99">
        <f t="shared" si="7"/>
        <v>0.14945000000000003</v>
      </c>
      <c r="BI99">
        <f t="shared" si="7"/>
        <v>3.2060000000000012E-2</v>
      </c>
      <c r="BJ99">
        <f t="shared" si="7"/>
        <v>1.1077499999999997E-2</v>
      </c>
      <c r="BK99">
        <f t="shared" si="7"/>
        <v>4.5264999999999993E-2</v>
      </c>
      <c r="BL99">
        <f t="shared" si="7"/>
        <v>0</v>
      </c>
      <c r="BM99">
        <f t="shared" si="7"/>
        <v>3.8525E-3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5.8972500749999948E-2</v>
      </c>
      <c r="BW99">
        <f t="shared" si="7"/>
        <v>4.4260466749999942E-2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4.5624001750000025E-2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0.10156522500000018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3.1659500000000011E-3</v>
      </c>
      <c r="CU99">
        <f t="shared" si="7"/>
        <v>5.2500000000000012E-3</v>
      </c>
      <c r="CV99">
        <f t="shared" si="7"/>
        <v>5.1491999999999996E-3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1.91261956825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358.29097000000002</v>
      </c>
      <c r="L3">
        <v>316.221948</v>
      </c>
      <c r="M3">
        <v>89.008067999999994</v>
      </c>
      <c r="N3">
        <v>114.13977199999999</v>
      </c>
      <c r="O3">
        <v>119.53624499999999</v>
      </c>
      <c r="P3">
        <v>116.09661800000001</v>
      </c>
      <c r="Q3">
        <v>9.8058250000000005</v>
      </c>
      <c r="R3">
        <v>25.218537999999999</v>
      </c>
      <c r="S3">
        <v>11.015679</v>
      </c>
      <c r="T3">
        <v>0.53642400000000001</v>
      </c>
      <c r="U3">
        <v>334.28315199999997</v>
      </c>
      <c r="V3">
        <v>1.9157999999999999</v>
      </c>
      <c r="W3">
        <v>14.368499999999999</v>
      </c>
      <c r="X3">
        <v>62.446362999999998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8.7590380000000003</v>
      </c>
      <c r="AG3">
        <v>43.459539999999997</v>
      </c>
      <c r="AH3">
        <v>0</v>
      </c>
      <c r="AI3">
        <v>0</v>
      </c>
      <c r="AJ3">
        <v>0</v>
      </c>
      <c r="AK3">
        <v>53.030780999999998</v>
      </c>
      <c r="AL3">
        <v>2.4487760000000001</v>
      </c>
      <c r="AM3">
        <v>0</v>
      </c>
      <c r="AN3">
        <v>0.58172299999999999</v>
      </c>
      <c r="AO3">
        <v>0</v>
      </c>
      <c r="AP3">
        <v>1.4724839999999999</v>
      </c>
      <c r="AQ3">
        <v>0</v>
      </c>
      <c r="AR3">
        <v>26.438040000000001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75.392674999999997</v>
      </c>
      <c r="BA3">
        <f>SUM(B3:AZ3)</f>
        <v>1811.2192669999997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1.25</v>
      </c>
      <c r="BJ3">
        <v>0.42</v>
      </c>
      <c r="BK3">
        <v>1.66</v>
      </c>
      <c r="BL3">
        <v>0</v>
      </c>
      <c r="BM3">
        <v>0.14000000000000001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2.8443610000000001</v>
      </c>
      <c r="BU3">
        <v>1.285531</v>
      </c>
      <c r="BV3">
        <v>2.3701919999999999</v>
      </c>
      <c r="BW3">
        <v>1.7217290000000001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0.92096299999999998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75.392674999999997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358.27226400000001</v>
      </c>
      <c r="L4">
        <v>316.221948</v>
      </c>
      <c r="M4">
        <v>89.008067999999994</v>
      </c>
      <c r="N4">
        <v>114.13977199999999</v>
      </c>
      <c r="O4">
        <v>119.53624499999999</v>
      </c>
      <c r="P4">
        <v>116.09661800000001</v>
      </c>
      <c r="Q4">
        <v>9.8058250000000005</v>
      </c>
      <c r="R4">
        <v>25.218537999999999</v>
      </c>
      <c r="S4">
        <v>11.015679</v>
      </c>
      <c r="T4">
        <v>0.53642400000000001</v>
      </c>
      <c r="U4">
        <v>334.28315199999997</v>
      </c>
      <c r="V4">
        <v>1.9157999999999999</v>
      </c>
      <c r="W4">
        <v>14.368499999999999</v>
      </c>
      <c r="X4">
        <v>62.446362999999998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8.7590380000000003</v>
      </c>
      <c r="AG4">
        <v>43.459539999999997</v>
      </c>
      <c r="AH4">
        <v>0</v>
      </c>
      <c r="AI4">
        <v>0</v>
      </c>
      <c r="AJ4">
        <v>0</v>
      </c>
      <c r="AK4">
        <v>53.030780999999998</v>
      </c>
      <c r="AL4">
        <v>2.4487760000000001</v>
      </c>
      <c r="AM4">
        <v>0</v>
      </c>
      <c r="AN4">
        <v>0.58172299999999999</v>
      </c>
      <c r="AO4">
        <v>0</v>
      </c>
      <c r="AP4">
        <v>1.4724839999999999</v>
      </c>
      <c r="AQ4">
        <v>0</v>
      </c>
      <c r="AR4">
        <v>26.438040000000001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75.392674999999997</v>
      </c>
      <c r="BA4">
        <f t="shared" ref="BA4:BA67" si="1">SUM(B4:AZ4)</f>
        <v>1811.2005609999997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1.25</v>
      </c>
      <c r="BJ4">
        <v>0.42</v>
      </c>
      <c r="BK4">
        <v>1.66</v>
      </c>
      <c r="BL4">
        <v>0</v>
      </c>
      <c r="BM4">
        <v>0.14000000000000001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2.8443610000000001</v>
      </c>
      <c r="BU4">
        <v>1.285531</v>
      </c>
      <c r="BV4">
        <v>2.3701919999999999</v>
      </c>
      <c r="BW4">
        <v>1.7217290000000001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0.92096299999999998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75.392674999999997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358.29097000000002</v>
      </c>
      <c r="L5">
        <v>316.221948</v>
      </c>
      <c r="M5">
        <v>89.008067999999994</v>
      </c>
      <c r="N5">
        <v>114.13977199999999</v>
      </c>
      <c r="O5">
        <v>119.53624499999999</v>
      </c>
      <c r="P5">
        <v>116.09661800000001</v>
      </c>
      <c r="Q5">
        <v>11.218184000000001</v>
      </c>
      <c r="R5">
        <v>14.764365</v>
      </c>
      <c r="S5">
        <v>11.929529</v>
      </c>
      <c r="T5">
        <v>0.53642400000000001</v>
      </c>
      <c r="U5">
        <v>334.28315199999997</v>
      </c>
      <c r="V5">
        <v>1.9157999999999999</v>
      </c>
      <c r="W5">
        <v>14.368499999999999</v>
      </c>
      <c r="X5">
        <v>38.805971999999997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8.7590380000000003</v>
      </c>
      <c r="AG5">
        <v>43.459539999999997</v>
      </c>
      <c r="AH5">
        <v>0</v>
      </c>
      <c r="AI5">
        <v>0</v>
      </c>
      <c r="AJ5">
        <v>0</v>
      </c>
      <c r="AK5">
        <v>53.030780999999998</v>
      </c>
      <c r="AL5">
        <v>2.4487760000000001</v>
      </c>
      <c r="AM5">
        <v>0</v>
      </c>
      <c r="AN5">
        <v>0.58172299999999999</v>
      </c>
      <c r="AO5">
        <v>0</v>
      </c>
      <c r="AP5">
        <v>1.104363</v>
      </c>
      <c r="AQ5">
        <v>0</v>
      </c>
      <c r="AR5">
        <v>6.3451300000000002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75.392674999999997</v>
      </c>
      <c r="BA5">
        <f t="shared" si="1"/>
        <v>1758.9898809999995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1.25</v>
      </c>
      <c r="BJ5">
        <v>0.42</v>
      </c>
      <c r="BK5">
        <v>1.66</v>
      </c>
      <c r="BL5">
        <v>0</v>
      </c>
      <c r="BM5">
        <v>0.14000000000000001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2.8443610000000001</v>
      </c>
      <c r="BU5">
        <v>1.285531</v>
      </c>
      <c r="BV5">
        <v>2.3701919999999999</v>
      </c>
      <c r="BW5">
        <v>1.7217290000000001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4.0792169999999999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0.92096299999999998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75.392674999999997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358.27226400000001</v>
      </c>
      <c r="L6">
        <v>316.221948</v>
      </c>
      <c r="M6">
        <v>89.008067999999994</v>
      </c>
      <c r="N6">
        <v>114.13977199999999</v>
      </c>
      <c r="O6">
        <v>119.53624499999999</v>
      </c>
      <c r="P6">
        <v>116.09661800000001</v>
      </c>
      <c r="Q6">
        <v>11.218184000000001</v>
      </c>
      <c r="R6">
        <v>14.764365</v>
      </c>
      <c r="S6">
        <v>11.929529</v>
      </c>
      <c r="T6">
        <v>0.53642400000000001</v>
      </c>
      <c r="U6">
        <v>334.28315199999997</v>
      </c>
      <c r="V6">
        <v>1.9157999999999999</v>
      </c>
      <c r="W6">
        <v>14.368499999999999</v>
      </c>
      <c r="X6">
        <v>35.442300000000003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8.7590380000000003</v>
      </c>
      <c r="AG6">
        <v>43.459539999999997</v>
      </c>
      <c r="AH6">
        <v>0</v>
      </c>
      <c r="AI6">
        <v>0</v>
      </c>
      <c r="AJ6">
        <v>0</v>
      </c>
      <c r="AK6">
        <v>53.030780999999998</v>
      </c>
      <c r="AL6">
        <v>2.4487760000000001</v>
      </c>
      <c r="AM6">
        <v>0</v>
      </c>
      <c r="AN6">
        <v>0.58172299999999999</v>
      </c>
      <c r="AO6">
        <v>0</v>
      </c>
      <c r="AP6">
        <v>1.104363</v>
      </c>
      <c r="AQ6">
        <v>0</v>
      </c>
      <c r="AR6">
        <v>2.115043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75.392674999999997</v>
      </c>
      <c r="BA6">
        <f t="shared" si="1"/>
        <v>1751.3774159999996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1.25</v>
      </c>
      <c r="BJ6">
        <v>0.42</v>
      </c>
      <c r="BK6">
        <v>1.66</v>
      </c>
      <c r="BL6">
        <v>0</v>
      </c>
      <c r="BM6">
        <v>0.14000000000000001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2.8443610000000001</v>
      </c>
      <c r="BU6">
        <v>1.285531</v>
      </c>
      <c r="BV6">
        <v>2.3701919999999999</v>
      </c>
      <c r="BW6">
        <v>1.7217290000000001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4.0792169999999999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0.92096299999999998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75.392674999999997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358.29097000000002</v>
      </c>
      <c r="L7">
        <v>316.221948</v>
      </c>
      <c r="M7">
        <v>89.008067999999994</v>
      </c>
      <c r="N7">
        <v>114.13977199999999</v>
      </c>
      <c r="O7">
        <v>119.53624499999999</v>
      </c>
      <c r="P7">
        <v>116.09661800000001</v>
      </c>
      <c r="Q7">
        <v>11.218184000000001</v>
      </c>
      <c r="R7">
        <v>15.921849999999999</v>
      </c>
      <c r="S7">
        <v>11.929529</v>
      </c>
      <c r="T7">
        <v>0.53642400000000001</v>
      </c>
      <c r="U7">
        <v>334.28315199999997</v>
      </c>
      <c r="V7">
        <v>1.9157999999999999</v>
      </c>
      <c r="W7">
        <v>14.368499999999999</v>
      </c>
      <c r="X7">
        <v>35.442300000000003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8.7590380000000003</v>
      </c>
      <c r="AG7">
        <v>43.459539999999997</v>
      </c>
      <c r="AH7">
        <v>0</v>
      </c>
      <c r="AI7">
        <v>0</v>
      </c>
      <c r="AJ7">
        <v>0</v>
      </c>
      <c r="AK7">
        <v>53.030780999999998</v>
      </c>
      <c r="AL7">
        <v>2.4487760000000001</v>
      </c>
      <c r="AM7">
        <v>0</v>
      </c>
      <c r="AN7">
        <v>0.58172299999999999</v>
      </c>
      <c r="AO7">
        <v>0</v>
      </c>
      <c r="AP7">
        <v>1.104363</v>
      </c>
      <c r="AQ7">
        <v>0</v>
      </c>
      <c r="AR7">
        <v>3.1725650000000001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75.402675000000002</v>
      </c>
      <c r="BA7">
        <f t="shared" si="1"/>
        <v>1753.6211289999997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1.25</v>
      </c>
      <c r="BJ7">
        <v>0.42</v>
      </c>
      <c r="BK7">
        <v>1.66</v>
      </c>
      <c r="BL7">
        <v>0</v>
      </c>
      <c r="BM7">
        <v>0.15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2.8443610000000001</v>
      </c>
      <c r="BU7">
        <v>1.285531</v>
      </c>
      <c r="BV7">
        <v>2.3701919999999999</v>
      </c>
      <c r="BW7">
        <v>1.7217290000000001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4.0792169999999999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0.92096299999999998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75.402675000000002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358.27226400000001</v>
      </c>
      <c r="L8">
        <v>316.221948</v>
      </c>
      <c r="M8">
        <v>89.008067999999994</v>
      </c>
      <c r="N8">
        <v>114.13977199999999</v>
      </c>
      <c r="O8">
        <v>119.53624499999999</v>
      </c>
      <c r="P8">
        <v>116.09661800000001</v>
      </c>
      <c r="Q8">
        <v>11.218184000000001</v>
      </c>
      <c r="R8">
        <v>15.921849999999999</v>
      </c>
      <c r="S8">
        <v>11.929529</v>
      </c>
      <c r="T8">
        <v>0.53642400000000001</v>
      </c>
      <c r="U8">
        <v>334.28315199999997</v>
      </c>
      <c r="V8">
        <v>1.9157999999999999</v>
      </c>
      <c r="W8">
        <v>14.368499999999999</v>
      </c>
      <c r="X8">
        <v>35.442300000000003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8.7590380000000003</v>
      </c>
      <c r="AG8">
        <v>43.459539999999997</v>
      </c>
      <c r="AH8">
        <v>0</v>
      </c>
      <c r="AI8">
        <v>0</v>
      </c>
      <c r="AJ8">
        <v>0</v>
      </c>
      <c r="AK8">
        <v>53.030780999999998</v>
      </c>
      <c r="AL8">
        <v>2.4487760000000001</v>
      </c>
      <c r="AM8">
        <v>0</v>
      </c>
      <c r="AN8">
        <v>0.58172299999999999</v>
      </c>
      <c r="AO8">
        <v>0</v>
      </c>
      <c r="AP8">
        <v>1.104363</v>
      </c>
      <c r="AQ8">
        <v>0</v>
      </c>
      <c r="AR8">
        <v>3.1725650000000001</v>
      </c>
      <c r="AS8">
        <v>15.978232</v>
      </c>
      <c r="AT8">
        <v>10.774076000000001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75.402675000000002</v>
      </c>
      <c r="BA8">
        <f t="shared" si="1"/>
        <v>1753.6024229999996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1.25</v>
      </c>
      <c r="BJ8">
        <v>0.42</v>
      </c>
      <c r="BK8">
        <v>1.66</v>
      </c>
      <c r="BL8">
        <v>0</v>
      </c>
      <c r="BM8">
        <v>0.15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2.8443610000000001</v>
      </c>
      <c r="BU8">
        <v>1.285531</v>
      </c>
      <c r="BV8">
        <v>2.3701919999999999</v>
      </c>
      <c r="BW8">
        <v>1.7217290000000001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4.0792169999999999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0.92096299999999998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75.402675000000002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358.29097000000002</v>
      </c>
      <c r="L9">
        <v>316.221948</v>
      </c>
      <c r="M9">
        <v>89.008067999999994</v>
      </c>
      <c r="N9">
        <v>114.13977199999999</v>
      </c>
      <c r="O9">
        <v>119.53624499999999</v>
      </c>
      <c r="P9">
        <v>116.09661800000001</v>
      </c>
      <c r="Q9">
        <v>11.218184000000001</v>
      </c>
      <c r="R9">
        <v>15.921849999999999</v>
      </c>
      <c r="S9">
        <v>11.929529</v>
      </c>
      <c r="T9">
        <v>0.53642400000000001</v>
      </c>
      <c r="U9">
        <v>334.28315199999997</v>
      </c>
      <c r="V9">
        <v>1.9157999999999999</v>
      </c>
      <c r="W9">
        <v>14.368499999999999</v>
      </c>
      <c r="X9">
        <v>35.442300000000003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8.7590380000000003</v>
      </c>
      <c r="AG9">
        <v>43.459539999999997</v>
      </c>
      <c r="AH9">
        <v>0</v>
      </c>
      <c r="AI9">
        <v>0</v>
      </c>
      <c r="AJ9">
        <v>0</v>
      </c>
      <c r="AK9">
        <v>53.030780999999998</v>
      </c>
      <c r="AL9">
        <v>2.4487760000000001</v>
      </c>
      <c r="AM9">
        <v>0</v>
      </c>
      <c r="AN9">
        <v>0.58172299999999999</v>
      </c>
      <c r="AO9">
        <v>0</v>
      </c>
      <c r="AP9">
        <v>1.104363</v>
      </c>
      <c r="AQ9">
        <v>0</v>
      </c>
      <c r="AR9">
        <v>3.1725650000000001</v>
      </c>
      <c r="AS9">
        <v>5.1542680000000001</v>
      </c>
      <c r="AT9">
        <v>10.774076000000001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75.402675000000002</v>
      </c>
      <c r="BA9">
        <f t="shared" si="1"/>
        <v>1742.7971649999997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1.25</v>
      </c>
      <c r="BJ9">
        <v>0.42</v>
      </c>
      <c r="BK9">
        <v>1.66</v>
      </c>
      <c r="BL9">
        <v>0</v>
      </c>
      <c r="BM9">
        <v>0.15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2.8443610000000001</v>
      </c>
      <c r="BU9">
        <v>1.285531</v>
      </c>
      <c r="BV9">
        <v>2.3701919999999999</v>
      </c>
      <c r="BW9">
        <v>1.7217290000000001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4.0792169999999999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0.92096299999999998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75.402675000000002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358.27226400000001</v>
      </c>
      <c r="L10">
        <v>316.221948</v>
      </c>
      <c r="M10">
        <v>89.008067999999994</v>
      </c>
      <c r="N10">
        <v>114.13977199999999</v>
      </c>
      <c r="O10">
        <v>119.53624499999999</v>
      </c>
      <c r="P10">
        <v>116.09661800000001</v>
      </c>
      <c r="Q10">
        <v>11.218184000000001</v>
      </c>
      <c r="R10">
        <v>15.921849999999999</v>
      </c>
      <c r="S10">
        <v>11.929529</v>
      </c>
      <c r="T10">
        <v>0.53642400000000001</v>
      </c>
      <c r="U10">
        <v>334.28315199999997</v>
      </c>
      <c r="V10">
        <v>1.9157999999999999</v>
      </c>
      <c r="W10">
        <v>14.368499999999999</v>
      </c>
      <c r="X10">
        <v>35.442300000000003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8.7590380000000003</v>
      </c>
      <c r="AG10">
        <v>43.459539999999997</v>
      </c>
      <c r="AH10">
        <v>0</v>
      </c>
      <c r="AI10">
        <v>0</v>
      </c>
      <c r="AJ10">
        <v>0</v>
      </c>
      <c r="AK10">
        <v>53.030780999999998</v>
      </c>
      <c r="AL10">
        <v>2.4487760000000001</v>
      </c>
      <c r="AM10">
        <v>0</v>
      </c>
      <c r="AN10">
        <v>0.58172299999999999</v>
      </c>
      <c r="AO10">
        <v>0</v>
      </c>
      <c r="AP10">
        <v>1.104363</v>
      </c>
      <c r="AQ10">
        <v>0</v>
      </c>
      <c r="AR10">
        <v>3.1725650000000001</v>
      </c>
      <c r="AS10">
        <v>5.1542680000000001</v>
      </c>
      <c r="AT10">
        <v>9.9130260000000003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75.402675000000002</v>
      </c>
      <c r="BA10">
        <f t="shared" si="1"/>
        <v>1741.9174089999997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1.25</v>
      </c>
      <c r="BJ10">
        <v>0.42</v>
      </c>
      <c r="BK10">
        <v>1.66</v>
      </c>
      <c r="BL10">
        <v>0</v>
      </c>
      <c r="BM10">
        <v>0.15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2.8443610000000001</v>
      </c>
      <c r="BU10">
        <v>1.285531</v>
      </c>
      <c r="BV10">
        <v>2.3701919999999999</v>
      </c>
      <c r="BW10">
        <v>1.7217290000000001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4.0792169999999999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0.92096299999999998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75.402675000000002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358.29097000000002</v>
      </c>
      <c r="L11">
        <v>316.221948</v>
      </c>
      <c r="M11">
        <v>89.008067999999994</v>
      </c>
      <c r="N11">
        <v>114.13977199999999</v>
      </c>
      <c r="O11">
        <v>119.53624499999999</v>
      </c>
      <c r="P11">
        <v>116.09661800000001</v>
      </c>
      <c r="Q11">
        <v>11.218184000000001</v>
      </c>
      <c r="R11">
        <v>15.921849999999999</v>
      </c>
      <c r="S11">
        <v>11.929529</v>
      </c>
      <c r="T11">
        <v>0.53642400000000001</v>
      </c>
      <c r="U11">
        <v>334.28315199999997</v>
      </c>
      <c r="V11">
        <v>1.9157999999999999</v>
      </c>
      <c r="W11">
        <v>14.368499999999999</v>
      </c>
      <c r="X11">
        <v>35.442300000000003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8.7590380000000003</v>
      </c>
      <c r="AG11">
        <v>43.459539999999997</v>
      </c>
      <c r="AH11">
        <v>0</v>
      </c>
      <c r="AI11">
        <v>0</v>
      </c>
      <c r="AJ11">
        <v>0</v>
      </c>
      <c r="AK11">
        <v>53.030780999999998</v>
      </c>
      <c r="AL11">
        <v>2.4487760000000001</v>
      </c>
      <c r="AM11">
        <v>0</v>
      </c>
      <c r="AN11">
        <v>0.58172299999999999</v>
      </c>
      <c r="AO11">
        <v>0</v>
      </c>
      <c r="AP11">
        <v>1.104363</v>
      </c>
      <c r="AQ11">
        <v>0</v>
      </c>
      <c r="AR11">
        <v>3.1725650000000001</v>
      </c>
      <c r="AS11">
        <v>5.1542680000000001</v>
      </c>
      <c r="AT11">
        <v>9.2462420000000005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75.402675000000002</v>
      </c>
      <c r="BA11">
        <f t="shared" si="1"/>
        <v>1741.2693309999997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1.25</v>
      </c>
      <c r="BJ11">
        <v>0.42</v>
      </c>
      <c r="BK11">
        <v>1.66</v>
      </c>
      <c r="BL11">
        <v>0</v>
      </c>
      <c r="BM11">
        <v>0.15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2.8443610000000001</v>
      </c>
      <c r="BU11">
        <v>1.285531</v>
      </c>
      <c r="BV11">
        <v>2.3701919999999999</v>
      </c>
      <c r="BW11">
        <v>1.7217290000000001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3.3641679999999998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0.92096299999999998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75.402675000000002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358.27226400000001</v>
      </c>
      <c r="L12">
        <v>316.221948</v>
      </c>
      <c r="M12">
        <v>89.008067999999994</v>
      </c>
      <c r="N12">
        <v>114.13977199999999</v>
      </c>
      <c r="O12">
        <v>119.53624499999999</v>
      </c>
      <c r="P12">
        <v>116.09661800000001</v>
      </c>
      <c r="Q12">
        <v>11.218184000000001</v>
      </c>
      <c r="R12">
        <v>15.921849999999999</v>
      </c>
      <c r="S12">
        <v>11.929529</v>
      </c>
      <c r="T12">
        <v>0.53642400000000001</v>
      </c>
      <c r="U12">
        <v>334.28315199999997</v>
      </c>
      <c r="V12">
        <v>1.9157999999999999</v>
      </c>
      <c r="W12">
        <v>14.368499999999999</v>
      </c>
      <c r="X12">
        <v>35.442300000000003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8.7590380000000003</v>
      </c>
      <c r="AG12">
        <v>43.459539999999997</v>
      </c>
      <c r="AH12">
        <v>0</v>
      </c>
      <c r="AI12">
        <v>0</v>
      </c>
      <c r="AJ12">
        <v>0</v>
      </c>
      <c r="AK12">
        <v>53.030780999999998</v>
      </c>
      <c r="AL12">
        <v>2.4487760000000001</v>
      </c>
      <c r="AM12">
        <v>0</v>
      </c>
      <c r="AN12">
        <v>0.58172299999999999</v>
      </c>
      <c r="AO12">
        <v>0</v>
      </c>
      <c r="AP12">
        <v>1.104363</v>
      </c>
      <c r="AQ12">
        <v>0</v>
      </c>
      <c r="AR12">
        <v>3.1725650000000001</v>
      </c>
      <c r="AS12">
        <v>5.1542680000000001</v>
      </c>
      <c r="AT12">
        <v>9.7636800000000008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75.402675000000002</v>
      </c>
      <c r="BA12">
        <f t="shared" si="1"/>
        <v>1741.7680629999998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1.25</v>
      </c>
      <c r="BJ12">
        <v>0.42</v>
      </c>
      <c r="BK12">
        <v>1.66</v>
      </c>
      <c r="BL12">
        <v>0</v>
      </c>
      <c r="BM12">
        <v>0.15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2.8443610000000001</v>
      </c>
      <c r="BU12">
        <v>1.285531</v>
      </c>
      <c r="BV12">
        <v>2.3701919999999999</v>
      </c>
      <c r="BW12">
        <v>1.7217290000000001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3.3641679999999998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0.92096299999999998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75.402675000000002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358.29097000000002</v>
      </c>
      <c r="L13">
        <v>316.221948</v>
      </c>
      <c r="M13">
        <v>89.008067999999994</v>
      </c>
      <c r="N13">
        <v>114.13977199999999</v>
      </c>
      <c r="O13">
        <v>119.53624499999999</v>
      </c>
      <c r="P13">
        <v>116.09661800000001</v>
      </c>
      <c r="Q13">
        <v>11.218184000000001</v>
      </c>
      <c r="R13">
        <v>15.921849999999999</v>
      </c>
      <c r="S13">
        <v>11.929529</v>
      </c>
      <c r="T13">
        <v>0.53642400000000001</v>
      </c>
      <c r="U13">
        <v>334.28315199999997</v>
      </c>
      <c r="V13">
        <v>1.9157999999999999</v>
      </c>
      <c r="W13">
        <v>14.368499999999999</v>
      </c>
      <c r="X13">
        <v>35.442300000000003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8.7590380000000003</v>
      </c>
      <c r="AG13">
        <v>43.459539999999997</v>
      </c>
      <c r="AH13">
        <v>0</v>
      </c>
      <c r="AI13">
        <v>0</v>
      </c>
      <c r="AJ13">
        <v>0</v>
      </c>
      <c r="AK13">
        <v>53.030780999999998</v>
      </c>
      <c r="AL13">
        <v>2.4487760000000001</v>
      </c>
      <c r="AM13">
        <v>0</v>
      </c>
      <c r="AN13">
        <v>0.58172299999999999</v>
      </c>
      <c r="AO13">
        <v>0</v>
      </c>
      <c r="AP13">
        <v>1.104363</v>
      </c>
      <c r="AQ13">
        <v>0</v>
      </c>
      <c r="AR13">
        <v>3.1725650000000001</v>
      </c>
      <c r="AS13">
        <v>5.1542680000000001</v>
      </c>
      <c r="AT13">
        <v>9.1843129999999995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75.450778</v>
      </c>
      <c r="BA13">
        <f t="shared" si="1"/>
        <v>1741.2555049999996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1.25</v>
      </c>
      <c r="BJ13">
        <v>0.42</v>
      </c>
      <c r="BK13">
        <v>1.66</v>
      </c>
      <c r="BL13">
        <v>0</v>
      </c>
      <c r="BM13">
        <v>0.15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1.7698320000000001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3.3641679999999998</v>
      </c>
      <c r="CN13">
        <v>1.6969030000000001</v>
      </c>
      <c r="CO13">
        <v>4.113702</v>
      </c>
      <c r="CP13">
        <v>4.0792169999999999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0.92096299999999998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75.450778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358.27226400000001</v>
      </c>
      <c r="L14">
        <v>316.221948</v>
      </c>
      <c r="M14">
        <v>89.008067999999994</v>
      </c>
      <c r="N14">
        <v>114.13977199999999</v>
      </c>
      <c r="O14">
        <v>119.53624499999999</v>
      </c>
      <c r="P14">
        <v>116.09661800000001</v>
      </c>
      <c r="Q14">
        <v>11.218184000000001</v>
      </c>
      <c r="R14">
        <v>15.921849999999999</v>
      </c>
      <c r="S14">
        <v>11.929529</v>
      </c>
      <c r="T14">
        <v>0.53642400000000001</v>
      </c>
      <c r="U14">
        <v>334.28315199999997</v>
      </c>
      <c r="V14">
        <v>1.9157999999999999</v>
      </c>
      <c r="W14">
        <v>14.368499999999999</v>
      </c>
      <c r="X14">
        <v>35.442300000000003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8.7590380000000003</v>
      </c>
      <c r="AG14">
        <v>43.459539999999997</v>
      </c>
      <c r="AH14">
        <v>0</v>
      </c>
      <c r="AI14">
        <v>0</v>
      </c>
      <c r="AJ14">
        <v>0</v>
      </c>
      <c r="AK14">
        <v>53.030780999999998</v>
      </c>
      <c r="AL14">
        <v>2.4487760000000001</v>
      </c>
      <c r="AM14">
        <v>0</v>
      </c>
      <c r="AN14">
        <v>0.58172299999999999</v>
      </c>
      <c r="AO14">
        <v>0</v>
      </c>
      <c r="AP14">
        <v>1.104363</v>
      </c>
      <c r="AQ14">
        <v>0</v>
      </c>
      <c r="AR14">
        <v>3.1725650000000001</v>
      </c>
      <c r="AS14">
        <v>5.1542680000000001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75.452725999999998</v>
      </c>
      <c r="BA14">
        <f t="shared" si="1"/>
        <v>1742.8285099999996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1.25</v>
      </c>
      <c r="BJ14">
        <v>0.42</v>
      </c>
      <c r="BK14">
        <v>1.66</v>
      </c>
      <c r="BL14">
        <v>0</v>
      </c>
      <c r="BM14">
        <v>0.15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1.7717799999999999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3.3641679999999998</v>
      </c>
      <c r="CN14">
        <v>1.6969030000000001</v>
      </c>
      <c r="CO14">
        <v>4.113702</v>
      </c>
      <c r="CP14">
        <v>4.0792169999999999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0.92096299999999998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75.452725999999998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358.29097000000002</v>
      </c>
      <c r="L15">
        <v>316.221948</v>
      </c>
      <c r="M15">
        <v>89.008067999999994</v>
      </c>
      <c r="N15">
        <v>114.13977199999999</v>
      </c>
      <c r="O15">
        <v>119.53624499999999</v>
      </c>
      <c r="P15">
        <v>116.09661800000001</v>
      </c>
      <c r="Q15">
        <v>11.218184000000001</v>
      </c>
      <c r="R15">
        <v>15.921849999999999</v>
      </c>
      <c r="S15">
        <v>11.929529</v>
      </c>
      <c r="T15">
        <v>0.53642400000000001</v>
      </c>
      <c r="U15">
        <v>334.28315199999997</v>
      </c>
      <c r="V15">
        <v>1.9157999999999999</v>
      </c>
      <c r="W15">
        <v>14.368499999999999</v>
      </c>
      <c r="X15">
        <v>35.442300000000003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8.7590380000000003</v>
      </c>
      <c r="AG15">
        <v>43.459539999999997</v>
      </c>
      <c r="AH15">
        <v>0</v>
      </c>
      <c r="AI15">
        <v>0</v>
      </c>
      <c r="AJ15">
        <v>0</v>
      </c>
      <c r="AK15">
        <v>53.030780999999998</v>
      </c>
      <c r="AL15">
        <v>2.4487760000000001</v>
      </c>
      <c r="AM15">
        <v>0</v>
      </c>
      <c r="AN15">
        <v>0.58172299999999999</v>
      </c>
      <c r="AO15">
        <v>0</v>
      </c>
      <c r="AP15">
        <v>1.104363</v>
      </c>
      <c r="AQ15">
        <v>0</v>
      </c>
      <c r="AR15">
        <v>3.1725650000000001</v>
      </c>
      <c r="AS15">
        <v>5.1542680000000001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75.452725999999998</v>
      </c>
      <c r="BA15">
        <f t="shared" si="1"/>
        <v>1742.8472159999997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1.25</v>
      </c>
      <c r="BJ15">
        <v>0.42</v>
      </c>
      <c r="BK15">
        <v>1.66</v>
      </c>
      <c r="BL15">
        <v>0</v>
      </c>
      <c r="BM15">
        <v>0.15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1.7717799999999999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3.3641679999999998</v>
      </c>
      <c r="CN15">
        <v>1.6969030000000001</v>
      </c>
      <c r="CO15">
        <v>4.113702</v>
      </c>
      <c r="CP15">
        <v>4.0792169999999999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0.92096299999999998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75.452725999999998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358.27226400000001</v>
      </c>
      <c r="L16">
        <v>316.221948</v>
      </c>
      <c r="M16">
        <v>89.008067999999994</v>
      </c>
      <c r="N16">
        <v>114.13977199999999</v>
      </c>
      <c r="O16">
        <v>119.53624499999999</v>
      </c>
      <c r="P16">
        <v>116.09661800000001</v>
      </c>
      <c r="Q16">
        <v>11.218184000000001</v>
      </c>
      <c r="R16">
        <v>15.921849999999999</v>
      </c>
      <c r="S16">
        <v>11.929529</v>
      </c>
      <c r="T16">
        <v>0.53642400000000001</v>
      </c>
      <c r="U16">
        <v>334.28315199999997</v>
      </c>
      <c r="V16">
        <v>1.9157999999999999</v>
      </c>
      <c r="W16">
        <v>14.368499999999999</v>
      </c>
      <c r="X16">
        <v>35.442300000000003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8.7590380000000003</v>
      </c>
      <c r="AG16">
        <v>43.459539999999997</v>
      </c>
      <c r="AH16">
        <v>0</v>
      </c>
      <c r="AI16">
        <v>0</v>
      </c>
      <c r="AJ16">
        <v>0</v>
      </c>
      <c r="AK16">
        <v>53.030780999999998</v>
      </c>
      <c r="AL16">
        <v>2.4487760000000001</v>
      </c>
      <c r="AM16">
        <v>0</v>
      </c>
      <c r="AN16">
        <v>0.58172299999999999</v>
      </c>
      <c r="AO16">
        <v>0</v>
      </c>
      <c r="AP16">
        <v>1.104363</v>
      </c>
      <c r="AQ16">
        <v>0</v>
      </c>
      <c r="AR16">
        <v>3.1725650000000001</v>
      </c>
      <c r="AS16">
        <v>5.1542680000000001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75.452725999999998</v>
      </c>
      <c r="BA16">
        <f t="shared" si="1"/>
        <v>1742.8285099999996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1.25</v>
      </c>
      <c r="BJ16">
        <v>0.42</v>
      </c>
      <c r="BK16">
        <v>1.66</v>
      </c>
      <c r="BL16">
        <v>0</v>
      </c>
      <c r="BM16">
        <v>0.15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1.7717799999999999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3.3641679999999998</v>
      </c>
      <c r="CN16">
        <v>1.6969030000000001</v>
      </c>
      <c r="CO16">
        <v>4.113702</v>
      </c>
      <c r="CP16">
        <v>4.0792169999999999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0.92096299999999998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75.452725999999998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358.29097000000002</v>
      </c>
      <c r="L17">
        <v>316.221948</v>
      </c>
      <c r="M17">
        <v>89.008067999999994</v>
      </c>
      <c r="N17">
        <v>114.13977199999999</v>
      </c>
      <c r="O17">
        <v>119.53624499999999</v>
      </c>
      <c r="P17">
        <v>116.09661800000001</v>
      </c>
      <c r="Q17">
        <v>11.218184000000001</v>
      </c>
      <c r="R17">
        <v>15.921849999999999</v>
      </c>
      <c r="S17">
        <v>11.929529</v>
      </c>
      <c r="T17">
        <v>0.53642400000000001</v>
      </c>
      <c r="U17">
        <v>334.28315199999997</v>
      </c>
      <c r="V17">
        <v>1.9157999999999999</v>
      </c>
      <c r="W17">
        <v>14.368499999999999</v>
      </c>
      <c r="X17">
        <v>35.442300000000003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8.7590380000000003</v>
      </c>
      <c r="AG17">
        <v>43.459539999999997</v>
      </c>
      <c r="AH17">
        <v>0</v>
      </c>
      <c r="AI17">
        <v>0</v>
      </c>
      <c r="AJ17">
        <v>0</v>
      </c>
      <c r="AK17">
        <v>53.030780999999998</v>
      </c>
      <c r="AL17">
        <v>2.4487760000000001</v>
      </c>
      <c r="AM17">
        <v>0</v>
      </c>
      <c r="AN17">
        <v>0.58172299999999999</v>
      </c>
      <c r="AO17">
        <v>0</v>
      </c>
      <c r="AP17">
        <v>1.104363</v>
      </c>
      <c r="AQ17">
        <v>0</v>
      </c>
      <c r="AR17">
        <v>3.1725650000000001</v>
      </c>
      <c r="AS17">
        <v>5.1542680000000001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75.452725999999998</v>
      </c>
      <c r="BA17">
        <f t="shared" si="1"/>
        <v>1742.8472159999997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1.25</v>
      </c>
      <c r="BJ17">
        <v>0.42</v>
      </c>
      <c r="BK17">
        <v>1.66</v>
      </c>
      <c r="BL17">
        <v>0</v>
      </c>
      <c r="BM17">
        <v>0.15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1.7717799999999999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3.3641679999999998</v>
      </c>
      <c r="CN17">
        <v>1.6969030000000001</v>
      </c>
      <c r="CO17">
        <v>4.113702</v>
      </c>
      <c r="CP17">
        <v>4.0792169999999999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75.452725999999998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358.27226400000001</v>
      </c>
      <c r="L18">
        <v>316.221948</v>
      </c>
      <c r="M18">
        <v>89.008067999999994</v>
      </c>
      <c r="N18">
        <v>114.13977199999999</v>
      </c>
      <c r="O18">
        <v>119.53624499999999</v>
      </c>
      <c r="P18">
        <v>116.09661800000001</v>
      </c>
      <c r="Q18">
        <v>11.218184000000001</v>
      </c>
      <c r="R18">
        <v>15.921849999999999</v>
      </c>
      <c r="S18">
        <v>11.929529</v>
      </c>
      <c r="T18">
        <v>0.53642400000000001</v>
      </c>
      <c r="U18">
        <v>334.28315199999997</v>
      </c>
      <c r="V18">
        <v>1.9157999999999999</v>
      </c>
      <c r="W18">
        <v>14.368499999999999</v>
      </c>
      <c r="X18">
        <v>35.442300000000003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8.7590380000000003</v>
      </c>
      <c r="AG18">
        <v>43.459539999999997</v>
      </c>
      <c r="AH18">
        <v>0</v>
      </c>
      <c r="AI18">
        <v>0</v>
      </c>
      <c r="AJ18">
        <v>0</v>
      </c>
      <c r="AK18">
        <v>53.030780999999998</v>
      </c>
      <c r="AL18">
        <v>2.4487760000000001</v>
      </c>
      <c r="AM18">
        <v>0</v>
      </c>
      <c r="AN18">
        <v>0.58172299999999999</v>
      </c>
      <c r="AO18">
        <v>0</v>
      </c>
      <c r="AP18">
        <v>1.104363</v>
      </c>
      <c r="AQ18">
        <v>0</v>
      </c>
      <c r="AR18">
        <v>6.3451300000000002</v>
      </c>
      <c r="AS18">
        <v>5.1542680000000001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75.452725999999998</v>
      </c>
      <c r="BA18">
        <f t="shared" si="1"/>
        <v>1746.0010749999994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1.25</v>
      </c>
      <c r="BJ18">
        <v>0.42</v>
      </c>
      <c r="BK18">
        <v>1.66</v>
      </c>
      <c r="BL18">
        <v>0</v>
      </c>
      <c r="BM18">
        <v>0.15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1.7717799999999999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3.3641679999999998</v>
      </c>
      <c r="CN18">
        <v>1.6969030000000001</v>
      </c>
      <c r="CO18">
        <v>4.113702</v>
      </c>
      <c r="CP18">
        <v>4.0792169999999999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75.452725999999998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358.29097000000002</v>
      </c>
      <c r="L19">
        <v>316.221948</v>
      </c>
      <c r="M19">
        <v>89.008067999999994</v>
      </c>
      <c r="N19">
        <v>114.13977199999999</v>
      </c>
      <c r="O19">
        <v>119.53624499999999</v>
      </c>
      <c r="P19">
        <v>116.09661800000001</v>
      </c>
      <c r="Q19">
        <v>11.004887999999999</v>
      </c>
      <c r="R19">
        <v>14.764365</v>
      </c>
      <c r="S19">
        <v>11.929529</v>
      </c>
      <c r="T19">
        <v>0.53642400000000001</v>
      </c>
      <c r="U19">
        <v>334.28315199999997</v>
      </c>
      <c r="V19">
        <v>1.9157999999999999</v>
      </c>
      <c r="W19">
        <v>14.368499999999999</v>
      </c>
      <c r="X19">
        <v>35.442300000000003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8.7590380000000003</v>
      </c>
      <c r="AG19">
        <v>43.459539999999997</v>
      </c>
      <c r="AH19">
        <v>0</v>
      </c>
      <c r="AI19">
        <v>0</v>
      </c>
      <c r="AJ19">
        <v>0</v>
      </c>
      <c r="AK19">
        <v>53.030780999999998</v>
      </c>
      <c r="AL19">
        <v>2.4487760000000001</v>
      </c>
      <c r="AM19">
        <v>0</v>
      </c>
      <c r="AN19">
        <v>0.58172299999999999</v>
      </c>
      <c r="AO19">
        <v>0</v>
      </c>
      <c r="AP19">
        <v>1.104363</v>
      </c>
      <c r="AQ19">
        <v>0</v>
      </c>
      <c r="AR19">
        <v>26.438040000000001</v>
      </c>
      <c r="AS19">
        <v>5.1542680000000001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75.452725999999998</v>
      </c>
      <c r="BA19">
        <f t="shared" si="1"/>
        <v>1764.7419099999995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1.25</v>
      </c>
      <c r="BJ19">
        <v>0.42</v>
      </c>
      <c r="BK19">
        <v>1.66</v>
      </c>
      <c r="BL19">
        <v>0</v>
      </c>
      <c r="BM19">
        <v>0.15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1.7717799999999999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3.3641679999999998</v>
      </c>
      <c r="CN19">
        <v>1.6969030000000001</v>
      </c>
      <c r="CO19">
        <v>4.113702</v>
      </c>
      <c r="CP19">
        <v>4.0792169999999999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75.452725999999998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358.27226400000001</v>
      </c>
      <c r="L20">
        <v>316.221948</v>
      </c>
      <c r="M20">
        <v>89.008067999999994</v>
      </c>
      <c r="N20">
        <v>114.13977199999999</v>
      </c>
      <c r="O20">
        <v>119.53624499999999</v>
      </c>
      <c r="P20">
        <v>116.09661800000001</v>
      </c>
      <c r="Q20">
        <v>11.004887999999999</v>
      </c>
      <c r="R20">
        <v>14.764365</v>
      </c>
      <c r="S20">
        <v>11.929529</v>
      </c>
      <c r="T20">
        <v>0.53642400000000001</v>
      </c>
      <c r="U20">
        <v>334.28315199999997</v>
      </c>
      <c r="V20">
        <v>1.9157999999999999</v>
      </c>
      <c r="W20">
        <v>14.368499999999999</v>
      </c>
      <c r="X20">
        <v>35.442300000000003</v>
      </c>
      <c r="Y20">
        <v>0</v>
      </c>
      <c r="Z20">
        <v>0</v>
      </c>
      <c r="AA20">
        <v>0</v>
      </c>
      <c r="AB20">
        <v>0</v>
      </c>
      <c r="AC20">
        <v>6.3192659999999998</v>
      </c>
      <c r="AD20">
        <v>0</v>
      </c>
      <c r="AE20">
        <v>0</v>
      </c>
      <c r="AF20">
        <v>8.7590380000000003</v>
      </c>
      <c r="AG20">
        <v>43.459539999999997</v>
      </c>
      <c r="AH20">
        <v>0</v>
      </c>
      <c r="AI20">
        <v>0</v>
      </c>
      <c r="AJ20">
        <v>0</v>
      </c>
      <c r="AK20">
        <v>53.030780999999998</v>
      </c>
      <c r="AL20">
        <v>2.4487760000000001</v>
      </c>
      <c r="AM20">
        <v>0</v>
      </c>
      <c r="AN20">
        <v>0.58172299999999999</v>
      </c>
      <c r="AO20">
        <v>0</v>
      </c>
      <c r="AP20">
        <v>1.104363</v>
      </c>
      <c r="AQ20">
        <v>0</v>
      </c>
      <c r="AR20">
        <v>26.438040000000001</v>
      </c>
      <c r="AS20">
        <v>5.1542680000000001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75.452725999999998</v>
      </c>
      <c r="BA20">
        <f t="shared" si="1"/>
        <v>1771.0424699999994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1.25</v>
      </c>
      <c r="BJ20">
        <v>0.42</v>
      </c>
      <c r="BK20">
        <v>1.66</v>
      </c>
      <c r="BL20">
        <v>0</v>
      </c>
      <c r="BM20">
        <v>0.15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1.7717799999999999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3.3641679999999998</v>
      </c>
      <c r="CN20">
        <v>1.6969030000000001</v>
      </c>
      <c r="CO20">
        <v>4.113702</v>
      </c>
      <c r="CP20">
        <v>4.0792169999999999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75.452725999999998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358.29097000000002</v>
      </c>
      <c r="L21">
        <v>316.221948</v>
      </c>
      <c r="M21">
        <v>89.008067999999994</v>
      </c>
      <c r="N21">
        <v>114.13977199999999</v>
      </c>
      <c r="O21">
        <v>119.53624499999999</v>
      </c>
      <c r="P21">
        <v>116.09661800000001</v>
      </c>
      <c r="Q21">
        <v>9.5022780000000004</v>
      </c>
      <c r="R21">
        <v>14.764365</v>
      </c>
      <c r="S21">
        <v>11.015679</v>
      </c>
      <c r="T21">
        <v>0.53642400000000001</v>
      </c>
      <c r="U21">
        <v>334.28315199999997</v>
      </c>
      <c r="V21">
        <v>1.9157999999999999</v>
      </c>
      <c r="W21">
        <v>14.368499999999999</v>
      </c>
      <c r="X21">
        <v>35.442300000000003</v>
      </c>
      <c r="Y21">
        <v>0</v>
      </c>
      <c r="Z21">
        <v>0</v>
      </c>
      <c r="AA21">
        <v>0</v>
      </c>
      <c r="AB21">
        <v>0</v>
      </c>
      <c r="AC21">
        <v>9.6052850000000003</v>
      </c>
      <c r="AD21">
        <v>0</v>
      </c>
      <c r="AE21">
        <v>0</v>
      </c>
      <c r="AF21">
        <v>8.7590380000000003</v>
      </c>
      <c r="AG21">
        <v>43.459539999999997</v>
      </c>
      <c r="AH21">
        <v>0</v>
      </c>
      <c r="AI21">
        <v>0</v>
      </c>
      <c r="AJ21">
        <v>0</v>
      </c>
      <c r="AK21">
        <v>53.030780999999998</v>
      </c>
      <c r="AL21">
        <v>2.4487760000000001</v>
      </c>
      <c r="AM21">
        <v>0</v>
      </c>
      <c r="AN21">
        <v>0.58172299999999999</v>
      </c>
      <c r="AO21">
        <v>0</v>
      </c>
      <c r="AP21">
        <v>1.4724839999999999</v>
      </c>
      <c r="AQ21">
        <v>0</v>
      </c>
      <c r="AR21">
        <v>6.3451300000000002</v>
      </c>
      <c r="AS21">
        <v>7.0871190000000004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75.452725999999998</v>
      </c>
      <c r="BA21">
        <f t="shared" si="1"/>
        <v>1754.1387969999996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1.25</v>
      </c>
      <c r="BJ21">
        <v>0.42</v>
      </c>
      <c r="BK21">
        <v>1.66</v>
      </c>
      <c r="BL21">
        <v>0</v>
      </c>
      <c r="BM21">
        <v>0.15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1.7717799999999999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3.3641679999999998</v>
      </c>
      <c r="CN21">
        <v>1.6969030000000001</v>
      </c>
      <c r="CO21">
        <v>4.113702</v>
      </c>
      <c r="CP21">
        <v>4.0792169999999999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75.452725999999998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358.27226400000001</v>
      </c>
      <c r="L22">
        <v>316.221948</v>
      </c>
      <c r="M22">
        <v>89.008067999999994</v>
      </c>
      <c r="N22">
        <v>114.13977199999999</v>
      </c>
      <c r="O22">
        <v>119.53624499999999</v>
      </c>
      <c r="P22">
        <v>116.09661800000001</v>
      </c>
      <c r="Q22">
        <v>8.3457070000000009</v>
      </c>
      <c r="R22">
        <v>14.764365</v>
      </c>
      <c r="S22">
        <v>11.015679</v>
      </c>
      <c r="T22">
        <v>0.53642400000000001</v>
      </c>
      <c r="U22">
        <v>334.28315199999997</v>
      </c>
      <c r="V22">
        <v>1.9157999999999999</v>
      </c>
      <c r="W22">
        <v>14.368499999999999</v>
      </c>
      <c r="X22">
        <v>35.442300000000003</v>
      </c>
      <c r="Y22">
        <v>0</v>
      </c>
      <c r="Z22">
        <v>0</v>
      </c>
      <c r="AA22">
        <v>0</v>
      </c>
      <c r="AB22">
        <v>3.3239130000000001</v>
      </c>
      <c r="AC22">
        <v>9.6052850000000003</v>
      </c>
      <c r="AD22">
        <v>0</v>
      </c>
      <c r="AE22">
        <v>0</v>
      </c>
      <c r="AF22">
        <v>8.7590380000000003</v>
      </c>
      <c r="AG22">
        <v>43.459539999999997</v>
      </c>
      <c r="AH22">
        <v>0</v>
      </c>
      <c r="AI22">
        <v>0</v>
      </c>
      <c r="AJ22">
        <v>0</v>
      </c>
      <c r="AK22">
        <v>53.030780999999998</v>
      </c>
      <c r="AL22">
        <v>2.4487760000000001</v>
      </c>
      <c r="AM22">
        <v>0</v>
      </c>
      <c r="AN22">
        <v>0.58172299999999999</v>
      </c>
      <c r="AO22">
        <v>0</v>
      </c>
      <c r="AP22">
        <v>1.4724839999999999</v>
      </c>
      <c r="AQ22">
        <v>0</v>
      </c>
      <c r="AR22">
        <v>3.1725650000000001</v>
      </c>
      <c r="AS22">
        <v>7.0871190000000004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75.452725999999998</v>
      </c>
      <c r="BA22">
        <f t="shared" si="1"/>
        <v>1753.1148679999997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1.25</v>
      </c>
      <c r="BJ22">
        <v>0.42</v>
      </c>
      <c r="BK22">
        <v>1.66</v>
      </c>
      <c r="BL22">
        <v>0</v>
      </c>
      <c r="BM22">
        <v>0.15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1.7717799999999999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3.3641679999999998</v>
      </c>
      <c r="CN22">
        <v>1.6969030000000001</v>
      </c>
      <c r="CO22">
        <v>4.113702</v>
      </c>
      <c r="CP22">
        <v>4.0792169999999999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75.452725999999998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345.93100199999998</v>
      </c>
      <c r="L23">
        <v>316.221948</v>
      </c>
      <c r="M23">
        <v>89.008067999999994</v>
      </c>
      <c r="N23">
        <v>114.13977199999999</v>
      </c>
      <c r="O23">
        <v>119.53624499999999</v>
      </c>
      <c r="P23">
        <v>116.09661800000001</v>
      </c>
      <c r="Q23">
        <v>7.8902279999999996</v>
      </c>
      <c r="R23">
        <v>18.640456</v>
      </c>
      <c r="S23">
        <v>3.8315999999999999</v>
      </c>
      <c r="T23">
        <v>0.53642400000000001</v>
      </c>
      <c r="U23">
        <v>334.28315199999997</v>
      </c>
      <c r="V23">
        <v>1.9157999999999999</v>
      </c>
      <c r="W23">
        <v>14.368499999999999</v>
      </c>
      <c r="X23">
        <v>35.442300000000003</v>
      </c>
      <c r="Y23">
        <v>0</v>
      </c>
      <c r="Z23">
        <v>0</v>
      </c>
      <c r="AA23">
        <v>0</v>
      </c>
      <c r="AB23">
        <v>13.029738999999999</v>
      </c>
      <c r="AC23">
        <v>9.6052850000000003</v>
      </c>
      <c r="AD23">
        <v>0</v>
      </c>
      <c r="AE23">
        <v>0</v>
      </c>
      <c r="AF23">
        <v>8.7590380000000003</v>
      </c>
      <c r="AG23">
        <v>43.459539999999997</v>
      </c>
      <c r="AH23">
        <v>0</v>
      </c>
      <c r="AI23">
        <v>0</v>
      </c>
      <c r="AJ23">
        <v>0</v>
      </c>
      <c r="AK23">
        <v>53.030780999999998</v>
      </c>
      <c r="AL23">
        <v>2.4487760000000001</v>
      </c>
      <c r="AM23">
        <v>0</v>
      </c>
      <c r="AN23">
        <v>0.58172299999999999</v>
      </c>
      <c r="AO23">
        <v>0</v>
      </c>
      <c r="AP23">
        <v>1.4724839999999999</v>
      </c>
      <c r="AQ23">
        <v>0</v>
      </c>
      <c r="AR23">
        <v>3.1725650000000001</v>
      </c>
      <c r="AS23">
        <v>7.0871190000000004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75.452725999999998</v>
      </c>
      <c r="BA23">
        <f t="shared" si="1"/>
        <v>1746.7159649999996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1.25</v>
      </c>
      <c r="BJ23">
        <v>0.42</v>
      </c>
      <c r="BK23">
        <v>1.66</v>
      </c>
      <c r="BL23">
        <v>0</v>
      </c>
      <c r="BM23">
        <v>0.15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1.7717799999999999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3.3641679999999998</v>
      </c>
      <c r="CN23">
        <v>1.6969030000000001</v>
      </c>
      <c r="CO23">
        <v>4.113702</v>
      </c>
      <c r="CP23">
        <v>4.0792169999999999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75.452725999999998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345.88566300000002</v>
      </c>
      <c r="L24">
        <v>316.221948</v>
      </c>
      <c r="M24">
        <v>89.008067999999994</v>
      </c>
      <c r="N24">
        <v>114.13977199999999</v>
      </c>
      <c r="O24">
        <v>119.53624499999999</v>
      </c>
      <c r="P24">
        <v>116.09661800000001</v>
      </c>
      <c r="Q24">
        <v>7.8902279999999996</v>
      </c>
      <c r="R24">
        <v>25.082777</v>
      </c>
      <c r="S24">
        <v>3.8315999999999999</v>
      </c>
      <c r="T24">
        <v>0.53642400000000001</v>
      </c>
      <c r="U24">
        <v>334.28315199999997</v>
      </c>
      <c r="V24">
        <v>1.9157999999999999</v>
      </c>
      <c r="W24">
        <v>14.368499999999999</v>
      </c>
      <c r="X24">
        <v>56.908991999999998</v>
      </c>
      <c r="Y24">
        <v>0</v>
      </c>
      <c r="Z24">
        <v>1.05369</v>
      </c>
      <c r="AA24">
        <v>0</v>
      </c>
      <c r="AB24">
        <v>13.029738999999999</v>
      </c>
      <c r="AC24">
        <v>9.6052850000000003</v>
      </c>
      <c r="AD24">
        <v>0</v>
      </c>
      <c r="AE24">
        <v>0</v>
      </c>
      <c r="AF24">
        <v>8.7590380000000003</v>
      </c>
      <c r="AG24">
        <v>43.459539999999997</v>
      </c>
      <c r="AH24">
        <v>0</v>
      </c>
      <c r="AI24">
        <v>0</v>
      </c>
      <c r="AJ24">
        <v>0</v>
      </c>
      <c r="AK24">
        <v>53.030780999999998</v>
      </c>
      <c r="AL24">
        <v>2.4487760000000001</v>
      </c>
      <c r="AM24">
        <v>0</v>
      </c>
      <c r="AN24">
        <v>0.58172299999999999</v>
      </c>
      <c r="AO24">
        <v>0</v>
      </c>
      <c r="AP24">
        <v>1.4724839999999999</v>
      </c>
      <c r="AQ24">
        <v>0</v>
      </c>
      <c r="AR24">
        <v>3.1725650000000001</v>
      </c>
      <c r="AS24">
        <v>7.0871190000000004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75.452725999999998</v>
      </c>
      <c r="BA24">
        <f t="shared" si="1"/>
        <v>1775.6333289999998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1.25</v>
      </c>
      <c r="BJ24">
        <v>0.42</v>
      </c>
      <c r="BK24">
        <v>1.66</v>
      </c>
      <c r="BL24">
        <v>0</v>
      </c>
      <c r="BM24">
        <v>0.15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1.7717799999999999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3.3641679999999998</v>
      </c>
      <c r="CN24">
        <v>1.6969030000000001</v>
      </c>
      <c r="CO24">
        <v>4.113702</v>
      </c>
      <c r="CP24">
        <v>4.0792169999999999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0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75.452725999999998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401.74696499999999</v>
      </c>
      <c r="L25">
        <v>316.221948</v>
      </c>
      <c r="M25">
        <v>89.008067999999994</v>
      </c>
      <c r="N25">
        <v>114.13977199999999</v>
      </c>
      <c r="O25">
        <v>119.53624499999999</v>
      </c>
      <c r="P25">
        <v>116.09661800000001</v>
      </c>
      <c r="Q25">
        <v>2.8736999999999999</v>
      </c>
      <c r="R25">
        <v>30.583831</v>
      </c>
      <c r="S25">
        <v>3.8315999999999999</v>
      </c>
      <c r="T25">
        <v>0.53642400000000001</v>
      </c>
      <c r="U25">
        <v>334.28315199999997</v>
      </c>
      <c r="V25">
        <v>10.351141999999999</v>
      </c>
      <c r="W25">
        <v>26.198975000000001</v>
      </c>
      <c r="X25">
        <v>74.878371999999999</v>
      </c>
      <c r="Y25">
        <v>0</v>
      </c>
      <c r="Z25">
        <v>6.2778850000000004</v>
      </c>
      <c r="AA25">
        <v>0</v>
      </c>
      <c r="AB25">
        <v>13.029738999999999</v>
      </c>
      <c r="AC25">
        <v>9.6052850000000003</v>
      </c>
      <c r="AD25">
        <v>0</v>
      </c>
      <c r="AE25">
        <v>0</v>
      </c>
      <c r="AF25">
        <v>8.7590380000000003</v>
      </c>
      <c r="AG25">
        <v>43.459539999999997</v>
      </c>
      <c r="AH25">
        <v>0</v>
      </c>
      <c r="AI25">
        <v>0</v>
      </c>
      <c r="AJ25">
        <v>0</v>
      </c>
      <c r="AK25">
        <v>53.030780999999998</v>
      </c>
      <c r="AL25">
        <v>2.4487760000000001</v>
      </c>
      <c r="AM25">
        <v>0</v>
      </c>
      <c r="AN25">
        <v>0.58172299999999999</v>
      </c>
      <c r="AO25">
        <v>0</v>
      </c>
      <c r="AP25">
        <v>1.4724839999999999</v>
      </c>
      <c r="AQ25">
        <v>0</v>
      </c>
      <c r="AR25">
        <v>3.1725650000000001</v>
      </c>
      <c r="AS25">
        <v>7.0871190000000004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75.452725999999998</v>
      </c>
      <c r="BA25">
        <f t="shared" si="1"/>
        <v>1875.4385489999995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1.25</v>
      </c>
      <c r="BJ25">
        <v>0.42</v>
      </c>
      <c r="BK25">
        <v>1.66</v>
      </c>
      <c r="BL25">
        <v>0</v>
      </c>
      <c r="BM25">
        <v>0.15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1.7717799999999999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3.3641679999999998</v>
      </c>
      <c r="CN25">
        <v>1.6969030000000001</v>
      </c>
      <c r="CO25">
        <v>4.113702</v>
      </c>
      <c r="CP25">
        <v>4.0792169999999999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75.452725999999998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468.41309999999999</v>
      </c>
      <c r="L26">
        <v>335.37994800000001</v>
      </c>
      <c r="M26">
        <v>89.008067999999994</v>
      </c>
      <c r="N26">
        <v>114.13977199999999</v>
      </c>
      <c r="O26">
        <v>119.53624499999999</v>
      </c>
      <c r="P26">
        <v>116.09661800000001</v>
      </c>
      <c r="Q26">
        <v>2.8736999999999999</v>
      </c>
      <c r="R26">
        <v>34.609406</v>
      </c>
      <c r="S26">
        <v>8.5786800000000003</v>
      </c>
      <c r="T26">
        <v>0.53642400000000001</v>
      </c>
      <c r="U26">
        <v>334.28315199999997</v>
      </c>
      <c r="V26">
        <v>12.962782000000001</v>
      </c>
      <c r="W26">
        <v>36.763693000000004</v>
      </c>
      <c r="X26">
        <v>81.767876999999999</v>
      </c>
      <c r="Y26">
        <v>0</v>
      </c>
      <c r="Z26">
        <v>6.2778850000000004</v>
      </c>
      <c r="AA26">
        <v>0</v>
      </c>
      <c r="AB26">
        <v>13.029738999999999</v>
      </c>
      <c r="AC26">
        <v>9.6052850000000003</v>
      </c>
      <c r="AD26">
        <v>0</v>
      </c>
      <c r="AE26">
        <v>5.0921960000000004</v>
      </c>
      <c r="AF26">
        <v>8.7590380000000003</v>
      </c>
      <c r="AG26">
        <v>43.459539999999997</v>
      </c>
      <c r="AH26">
        <v>2.8076050000000001</v>
      </c>
      <c r="AI26">
        <v>0</v>
      </c>
      <c r="AJ26">
        <v>0</v>
      </c>
      <c r="AK26">
        <v>53.030780999999998</v>
      </c>
      <c r="AL26">
        <v>2.4487760000000001</v>
      </c>
      <c r="AM26">
        <v>0</v>
      </c>
      <c r="AN26">
        <v>0.58172299999999999</v>
      </c>
      <c r="AO26">
        <v>0</v>
      </c>
      <c r="AP26">
        <v>1.4724839999999999</v>
      </c>
      <c r="AQ26">
        <v>0</v>
      </c>
      <c r="AR26">
        <v>3.1725650000000001</v>
      </c>
      <c r="AS26">
        <v>7.0871190000000004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75.524182999999994</v>
      </c>
      <c r="BA26">
        <f t="shared" si="1"/>
        <v>1998.0724600000001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1.29</v>
      </c>
      <c r="BJ26">
        <v>0.43</v>
      </c>
      <c r="BK26">
        <v>1.66</v>
      </c>
      <c r="BL26">
        <v>0</v>
      </c>
      <c r="BM26">
        <v>0.15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1.7717799999999999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3.3641679999999998</v>
      </c>
      <c r="CN26">
        <v>1.6969030000000001</v>
      </c>
      <c r="CO26">
        <v>4.113702</v>
      </c>
      <c r="CP26">
        <v>4.0792169999999999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2.1457E-2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75.524182999999994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633.71807200000001</v>
      </c>
      <c r="L27">
        <v>389.77295800000002</v>
      </c>
      <c r="M27">
        <v>89.008067999999994</v>
      </c>
      <c r="N27">
        <v>114.13977199999999</v>
      </c>
      <c r="O27">
        <v>119.53624499999999</v>
      </c>
      <c r="P27">
        <v>116.09661800000001</v>
      </c>
      <c r="Q27">
        <v>12.206986000000001</v>
      </c>
      <c r="R27">
        <v>39.974699999999999</v>
      </c>
      <c r="S27">
        <v>20.674607999999999</v>
      </c>
      <c r="T27">
        <v>0.53642400000000001</v>
      </c>
      <c r="U27">
        <v>334.28315199999997</v>
      </c>
      <c r="V27">
        <v>17.376401999999999</v>
      </c>
      <c r="W27">
        <v>44.445678999999998</v>
      </c>
      <c r="X27">
        <v>94.199886000000006</v>
      </c>
      <c r="Y27">
        <v>0</v>
      </c>
      <c r="Z27">
        <v>6.8489849999999999</v>
      </c>
      <c r="AA27">
        <v>0</v>
      </c>
      <c r="AB27">
        <v>13.029738999999999</v>
      </c>
      <c r="AC27">
        <v>9.6052850000000003</v>
      </c>
      <c r="AD27">
        <v>0</v>
      </c>
      <c r="AE27">
        <v>16.295027999999999</v>
      </c>
      <c r="AF27">
        <v>8.7590380000000003</v>
      </c>
      <c r="AG27">
        <v>43.459539999999997</v>
      </c>
      <c r="AH27">
        <v>23.115946999999998</v>
      </c>
      <c r="AI27">
        <v>0</v>
      </c>
      <c r="AJ27">
        <v>0</v>
      </c>
      <c r="AK27">
        <v>53.030780999999998</v>
      </c>
      <c r="AL27">
        <v>2.4487760000000001</v>
      </c>
      <c r="AM27">
        <v>0</v>
      </c>
      <c r="AN27">
        <v>0.58172299999999999</v>
      </c>
      <c r="AO27">
        <v>0</v>
      </c>
      <c r="AP27">
        <v>1.4724839999999999</v>
      </c>
      <c r="AQ27">
        <v>15.173136</v>
      </c>
      <c r="AR27">
        <v>3.1725650000000001</v>
      </c>
      <c r="AS27">
        <v>5.1542680000000001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75.687792000000002</v>
      </c>
      <c r="BA27">
        <f t="shared" si="1"/>
        <v>2314.5787329999994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1.29</v>
      </c>
      <c r="BJ27">
        <v>0.43</v>
      </c>
      <c r="BK27">
        <v>1.66</v>
      </c>
      <c r="BL27">
        <v>0</v>
      </c>
      <c r="BM27">
        <v>0.15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1.7717799999999999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3.3641679999999998</v>
      </c>
      <c r="CN27">
        <v>1.6969030000000001</v>
      </c>
      <c r="CO27">
        <v>4.113702</v>
      </c>
      <c r="CP27">
        <v>4.0792169999999999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</v>
      </c>
      <c r="CV27">
        <v>0.18506600000000001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75.687792000000002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656.03850599999998</v>
      </c>
      <c r="L28">
        <v>389.77295800000002</v>
      </c>
      <c r="M28">
        <v>89.008067999999994</v>
      </c>
      <c r="N28">
        <v>114.13977199999999</v>
      </c>
      <c r="O28">
        <v>119.53624499999999</v>
      </c>
      <c r="P28">
        <v>116.09661800000001</v>
      </c>
      <c r="Q28">
        <v>16.234202</v>
      </c>
      <c r="R28">
        <v>39.974699999999999</v>
      </c>
      <c r="S28">
        <v>24.946014999999999</v>
      </c>
      <c r="T28">
        <v>0.53642400000000001</v>
      </c>
      <c r="U28">
        <v>334.28315199999997</v>
      </c>
      <c r="V28">
        <v>17.376401999999999</v>
      </c>
      <c r="W28">
        <v>44.445678999999998</v>
      </c>
      <c r="X28">
        <v>94.199886000000006</v>
      </c>
      <c r="Y28">
        <v>0</v>
      </c>
      <c r="Z28">
        <v>12.555770000000001</v>
      </c>
      <c r="AA28">
        <v>0</v>
      </c>
      <c r="AB28">
        <v>13.029738999999999</v>
      </c>
      <c r="AC28">
        <v>9.6052850000000003</v>
      </c>
      <c r="AD28">
        <v>0</v>
      </c>
      <c r="AE28">
        <v>16.295027999999999</v>
      </c>
      <c r="AF28">
        <v>8.7590380000000003</v>
      </c>
      <c r="AG28">
        <v>43.459539999999997</v>
      </c>
      <c r="AH28">
        <v>46.231893999999997</v>
      </c>
      <c r="AI28">
        <v>0</v>
      </c>
      <c r="AJ28">
        <v>0</v>
      </c>
      <c r="AK28">
        <v>53.030780999999998</v>
      </c>
      <c r="AL28">
        <v>2.4487760000000001</v>
      </c>
      <c r="AM28">
        <v>0</v>
      </c>
      <c r="AN28">
        <v>0.58172299999999999</v>
      </c>
      <c r="AO28">
        <v>0</v>
      </c>
      <c r="AP28">
        <v>1.4724839999999999</v>
      </c>
      <c r="AQ28">
        <v>30.346271999999999</v>
      </c>
      <c r="AR28">
        <v>3.1725650000000001</v>
      </c>
      <c r="AS28">
        <v>5.1542680000000001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76.194712999999993</v>
      </c>
      <c r="BA28">
        <f t="shared" si="1"/>
        <v>2389.7005789999994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1.29</v>
      </c>
      <c r="BJ28">
        <v>0.43</v>
      </c>
      <c r="BK28">
        <v>1.66</v>
      </c>
      <c r="BL28">
        <v>0</v>
      </c>
      <c r="BM28">
        <v>0.15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1.7717799999999999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3.3641679999999998</v>
      </c>
      <c r="CN28">
        <v>1.6969030000000001</v>
      </c>
      <c r="CO28">
        <v>4.113702</v>
      </c>
      <c r="CP28">
        <v>4.0792169999999999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0.32185399999999997</v>
      </c>
      <c r="CV28">
        <v>0.37013299999999999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76.194712999999993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656.03850599999998</v>
      </c>
      <c r="L29">
        <v>389.77295800000002</v>
      </c>
      <c r="M29">
        <v>89.008067999999994</v>
      </c>
      <c r="N29">
        <v>114.13977199999999</v>
      </c>
      <c r="O29">
        <v>119.53624499999999</v>
      </c>
      <c r="P29">
        <v>116.09661800000001</v>
      </c>
      <c r="Q29">
        <v>16.234202</v>
      </c>
      <c r="R29">
        <v>39.974699999999999</v>
      </c>
      <c r="S29">
        <v>24.946014999999999</v>
      </c>
      <c r="T29">
        <v>0.53642400000000001</v>
      </c>
      <c r="U29">
        <v>334.28315199999997</v>
      </c>
      <c r="V29">
        <v>17.376401999999999</v>
      </c>
      <c r="W29">
        <v>44.445678999999998</v>
      </c>
      <c r="X29">
        <v>94.199886000000006</v>
      </c>
      <c r="Y29">
        <v>0</v>
      </c>
      <c r="Z29">
        <v>12.555770000000001</v>
      </c>
      <c r="AA29">
        <v>0</v>
      </c>
      <c r="AB29">
        <v>13.029738999999999</v>
      </c>
      <c r="AC29">
        <v>9.6052850000000003</v>
      </c>
      <c r="AD29">
        <v>8.6423649999999999</v>
      </c>
      <c r="AE29">
        <v>32.590057000000002</v>
      </c>
      <c r="AF29">
        <v>8.7590380000000003</v>
      </c>
      <c r="AG29">
        <v>43.459539999999997</v>
      </c>
      <c r="AH29">
        <v>69.347841000000003</v>
      </c>
      <c r="AI29">
        <v>0</v>
      </c>
      <c r="AJ29">
        <v>0</v>
      </c>
      <c r="AK29">
        <v>53.030780999999998</v>
      </c>
      <c r="AL29">
        <v>2.4487760000000001</v>
      </c>
      <c r="AM29">
        <v>0</v>
      </c>
      <c r="AN29">
        <v>0.58172299999999999</v>
      </c>
      <c r="AO29">
        <v>0</v>
      </c>
      <c r="AP29">
        <v>1.4724839999999999</v>
      </c>
      <c r="AQ29">
        <v>31.231372</v>
      </c>
      <c r="AR29">
        <v>3.1725650000000001</v>
      </c>
      <c r="AS29">
        <v>5.1542680000000001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76.701633999999999</v>
      </c>
      <c r="BA29">
        <f t="shared" si="1"/>
        <v>2439.1459409999998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1.29</v>
      </c>
      <c r="BJ29">
        <v>0.43</v>
      </c>
      <c r="BK29">
        <v>1.66</v>
      </c>
      <c r="BL29">
        <v>0</v>
      </c>
      <c r="BM29">
        <v>0.15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1.7717799999999999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3.3641679999999998</v>
      </c>
      <c r="CN29">
        <v>1.6969030000000001</v>
      </c>
      <c r="CO29">
        <v>4.113702</v>
      </c>
      <c r="CP29">
        <v>4.0792169999999999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0.555199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76.701633999999999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656.03850599999998</v>
      </c>
      <c r="L30">
        <v>389.77295800000002</v>
      </c>
      <c r="M30">
        <v>89.008067999999994</v>
      </c>
      <c r="N30">
        <v>114.13977199999999</v>
      </c>
      <c r="O30">
        <v>119.53624499999999</v>
      </c>
      <c r="P30">
        <v>116.09661800000001</v>
      </c>
      <c r="Q30">
        <v>16.234202</v>
      </c>
      <c r="R30">
        <v>39.974699999999999</v>
      </c>
      <c r="S30">
        <v>24.946014999999999</v>
      </c>
      <c r="T30">
        <v>0.53642400000000001</v>
      </c>
      <c r="U30">
        <v>334.28315199999997</v>
      </c>
      <c r="V30">
        <v>17.376401999999999</v>
      </c>
      <c r="W30">
        <v>44.445678999999998</v>
      </c>
      <c r="X30">
        <v>94.199886000000006</v>
      </c>
      <c r="Y30">
        <v>0</v>
      </c>
      <c r="Z30">
        <v>12.555770000000001</v>
      </c>
      <c r="AA30">
        <v>3.6323569999999998</v>
      </c>
      <c r="AB30">
        <v>26.272207999999999</v>
      </c>
      <c r="AC30">
        <v>19.229527000000001</v>
      </c>
      <c r="AD30">
        <v>18.070399999999999</v>
      </c>
      <c r="AE30">
        <v>49.037851000000003</v>
      </c>
      <c r="AF30">
        <v>17.518075</v>
      </c>
      <c r="AG30">
        <v>43.459539999999997</v>
      </c>
      <c r="AH30">
        <v>92.463787999999994</v>
      </c>
      <c r="AI30">
        <v>3.7904100000000001</v>
      </c>
      <c r="AJ30">
        <v>0</v>
      </c>
      <c r="AK30">
        <v>53.030780999999998</v>
      </c>
      <c r="AL30">
        <v>2.4487760000000001</v>
      </c>
      <c r="AM30">
        <v>5.1781009999999998</v>
      </c>
      <c r="AN30">
        <v>0.58172299999999999</v>
      </c>
      <c r="AO30">
        <v>0</v>
      </c>
      <c r="AP30">
        <v>1.4724839999999999</v>
      </c>
      <c r="AQ30">
        <v>45.519407999999999</v>
      </c>
      <c r="AR30">
        <v>3.1725650000000001</v>
      </c>
      <c r="AS30">
        <v>5.1542680000000001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77.274648999999997</v>
      </c>
      <c r="BA30">
        <f t="shared" si="1"/>
        <v>2547.2253839999994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1.29</v>
      </c>
      <c r="BJ30">
        <v>0.43</v>
      </c>
      <c r="BK30">
        <v>1.66</v>
      </c>
      <c r="BL30">
        <v>0</v>
      </c>
      <c r="BM30">
        <v>0.15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1.7717799999999999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3.3641679999999998</v>
      </c>
      <c r="CN30">
        <v>1.6969030000000001</v>
      </c>
      <c r="CO30">
        <v>4.113702</v>
      </c>
      <c r="CP30">
        <v>4.0792169999999999</v>
      </c>
      <c r="CQ30">
        <v>3.2909609999999998</v>
      </c>
      <c r="CR30">
        <v>0.82049899999999998</v>
      </c>
      <c r="CS30">
        <v>2.6761710000000001</v>
      </c>
      <c r="CT30">
        <v>6.6095000000000001E-2</v>
      </c>
      <c r="CU30">
        <v>0.96556299999999995</v>
      </c>
      <c r="CV30">
        <v>0.74026499999999995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77.274648999999997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656.03850599999998</v>
      </c>
      <c r="L31">
        <v>456.83237600000001</v>
      </c>
      <c r="M31">
        <v>89.008067999999994</v>
      </c>
      <c r="N31">
        <v>114.13977199999999</v>
      </c>
      <c r="O31">
        <v>119.53624499999999</v>
      </c>
      <c r="P31">
        <v>116.09661800000001</v>
      </c>
      <c r="Q31">
        <v>16.234202</v>
      </c>
      <c r="R31">
        <v>39.974699999999999</v>
      </c>
      <c r="S31">
        <v>24.946014999999999</v>
      </c>
      <c r="T31">
        <v>0.53642400000000001</v>
      </c>
      <c r="U31">
        <v>334.28315199999997</v>
      </c>
      <c r="V31">
        <v>17.376401999999999</v>
      </c>
      <c r="W31">
        <v>44.445678999999998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27.105601</v>
      </c>
      <c r="AE31">
        <v>49.053128000000001</v>
      </c>
      <c r="AF31">
        <v>29.488759999999999</v>
      </c>
      <c r="AG31">
        <v>43.459539999999997</v>
      </c>
      <c r="AH31">
        <v>115.579735</v>
      </c>
      <c r="AI31">
        <v>16.425111000000001</v>
      </c>
      <c r="AJ31">
        <v>0</v>
      </c>
      <c r="AK31">
        <v>53.030780999999998</v>
      </c>
      <c r="AL31">
        <v>2.4487760000000001</v>
      </c>
      <c r="AM31">
        <v>10.435458000000001</v>
      </c>
      <c r="AN31">
        <v>0.58172299999999999</v>
      </c>
      <c r="AO31">
        <v>0</v>
      </c>
      <c r="AP31">
        <v>1.4724839999999999</v>
      </c>
      <c r="AQ31">
        <v>62.462743000000003</v>
      </c>
      <c r="AR31">
        <v>3.1725650000000001</v>
      </c>
      <c r="AS31">
        <v>5.1542680000000001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78.501822000000004</v>
      </c>
      <c r="BA31">
        <f t="shared" si="1"/>
        <v>2707.9181439999993</v>
      </c>
      <c r="BD31">
        <v>5.12</v>
      </c>
      <c r="BE31">
        <v>1.84</v>
      </c>
      <c r="BF31">
        <v>2.16</v>
      </c>
      <c r="BG31">
        <v>1.71</v>
      </c>
      <c r="BH31">
        <v>6.03</v>
      </c>
      <c r="BI31">
        <v>1.26</v>
      </c>
      <c r="BJ31">
        <v>0.41</v>
      </c>
      <c r="BK31">
        <v>1.83</v>
      </c>
      <c r="BL31">
        <v>0</v>
      </c>
      <c r="BM31">
        <v>0.15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1.7717799999999999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3.3641679999999998</v>
      </c>
      <c r="CN31">
        <v>1.6969030000000001</v>
      </c>
      <c r="CO31">
        <v>4.113702</v>
      </c>
      <c r="CP31">
        <v>4.0792169999999999</v>
      </c>
      <c r="CQ31">
        <v>3.2909609999999998</v>
      </c>
      <c r="CR31">
        <v>0.82049899999999998</v>
      </c>
      <c r="CS31">
        <v>2.6761710000000001</v>
      </c>
      <c r="CT31">
        <v>0.478881</v>
      </c>
      <c r="CU31">
        <v>1.1948840000000001</v>
      </c>
      <c r="CV31">
        <v>0.92533100000000001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78.501822000000004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656.03850599999998</v>
      </c>
      <c r="L32">
        <v>456.83237600000001</v>
      </c>
      <c r="M32">
        <v>89.008067999999994</v>
      </c>
      <c r="N32">
        <v>114.13977199999999</v>
      </c>
      <c r="O32">
        <v>119.53624499999999</v>
      </c>
      <c r="P32">
        <v>116.09661800000001</v>
      </c>
      <c r="Q32">
        <v>16.234202</v>
      </c>
      <c r="R32">
        <v>39.974699999999999</v>
      </c>
      <c r="S32">
        <v>24.946014999999999</v>
      </c>
      <c r="T32">
        <v>0.53642400000000001</v>
      </c>
      <c r="U32">
        <v>334.28315199999997</v>
      </c>
      <c r="V32">
        <v>17.376401999999999</v>
      </c>
      <c r="W32">
        <v>44.445678999999998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28.815854000000002</v>
      </c>
      <c r="AD32">
        <v>27.105601</v>
      </c>
      <c r="AE32">
        <v>49.053128000000001</v>
      </c>
      <c r="AF32">
        <v>29.488759999999999</v>
      </c>
      <c r="AG32">
        <v>43.459539999999997</v>
      </c>
      <c r="AH32">
        <v>115.579735</v>
      </c>
      <c r="AI32">
        <v>16.425111000000001</v>
      </c>
      <c r="AJ32">
        <v>0</v>
      </c>
      <c r="AK32">
        <v>53.030780999999998</v>
      </c>
      <c r="AL32">
        <v>2.4487760000000001</v>
      </c>
      <c r="AM32">
        <v>15.692816000000001</v>
      </c>
      <c r="AN32">
        <v>0.58172299999999999</v>
      </c>
      <c r="AO32">
        <v>0</v>
      </c>
      <c r="AP32">
        <v>1.4724839999999999</v>
      </c>
      <c r="AQ32">
        <v>62.462743000000003</v>
      </c>
      <c r="AR32">
        <v>3.1725650000000001</v>
      </c>
      <c r="AS32">
        <v>5.1542680000000001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78.501822000000004</v>
      </c>
      <c r="BA32">
        <f t="shared" si="1"/>
        <v>2732.6115699999996</v>
      </c>
      <c r="BD32">
        <v>5.12</v>
      </c>
      <c r="BE32">
        <v>1.84</v>
      </c>
      <c r="BF32">
        <v>2.16</v>
      </c>
      <c r="BG32">
        <v>1.71</v>
      </c>
      <c r="BH32">
        <v>6.03</v>
      </c>
      <c r="BI32">
        <v>1.26</v>
      </c>
      <c r="BJ32">
        <v>0.41</v>
      </c>
      <c r="BK32">
        <v>1.83</v>
      </c>
      <c r="BL32">
        <v>0</v>
      </c>
      <c r="BM32">
        <v>0.15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1.7717799999999999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3.3641679999999998</v>
      </c>
      <c r="CN32">
        <v>1.6969030000000001</v>
      </c>
      <c r="CO32">
        <v>4.113702</v>
      </c>
      <c r="CP32">
        <v>4.0792169999999999</v>
      </c>
      <c r="CQ32">
        <v>3.2909609999999998</v>
      </c>
      <c r="CR32">
        <v>0.82049899999999998</v>
      </c>
      <c r="CS32">
        <v>2.6761710000000001</v>
      </c>
      <c r="CT32">
        <v>0.478881</v>
      </c>
      <c r="CU32">
        <v>1.1948840000000001</v>
      </c>
      <c r="CV32">
        <v>0.92533100000000001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78.501822000000004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656.03850599999998</v>
      </c>
      <c r="L33">
        <v>456.83237600000001</v>
      </c>
      <c r="M33">
        <v>89.008067999999994</v>
      </c>
      <c r="N33">
        <v>114.13977199999999</v>
      </c>
      <c r="O33">
        <v>119.53624499999999</v>
      </c>
      <c r="P33">
        <v>116.09661800000001</v>
      </c>
      <c r="Q33">
        <v>16.234202</v>
      </c>
      <c r="R33">
        <v>39.974699999999999</v>
      </c>
      <c r="S33">
        <v>24.946014999999999</v>
      </c>
      <c r="T33">
        <v>0.53642400000000001</v>
      </c>
      <c r="U33">
        <v>334.28315199999997</v>
      </c>
      <c r="V33">
        <v>17.376401999999999</v>
      </c>
      <c r="W33">
        <v>44.445678999999998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28.815854000000002</v>
      </c>
      <c r="AD33">
        <v>27.105601</v>
      </c>
      <c r="AE33">
        <v>49.053128000000001</v>
      </c>
      <c r="AF33">
        <v>29.488759999999999</v>
      </c>
      <c r="AG33">
        <v>43.459539999999997</v>
      </c>
      <c r="AH33">
        <v>115.579735</v>
      </c>
      <c r="AI33">
        <v>16.425111000000001</v>
      </c>
      <c r="AJ33">
        <v>0</v>
      </c>
      <c r="AK33">
        <v>53.030780999999998</v>
      </c>
      <c r="AL33">
        <v>12.243878</v>
      </c>
      <c r="AM33">
        <v>15.692816000000001</v>
      </c>
      <c r="AN33">
        <v>0.58172299999999999</v>
      </c>
      <c r="AO33">
        <v>0</v>
      </c>
      <c r="AP33">
        <v>5.399108</v>
      </c>
      <c r="AQ33">
        <v>62.462743000000003</v>
      </c>
      <c r="AR33">
        <v>3.1725650000000001</v>
      </c>
      <c r="AS33">
        <v>5.1542680000000001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78.501822000000004</v>
      </c>
      <c r="BA33">
        <f t="shared" si="1"/>
        <v>2746.3332959999998</v>
      </c>
      <c r="BD33">
        <v>5.12</v>
      </c>
      <c r="BE33">
        <v>1.84</v>
      </c>
      <c r="BF33">
        <v>2.16</v>
      </c>
      <c r="BG33">
        <v>1.71</v>
      </c>
      <c r="BH33">
        <v>6.03</v>
      </c>
      <c r="BI33">
        <v>1.26</v>
      </c>
      <c r="BJ33">
        <v>0.41</v>
      </c>
      <c r="BK33">
        <v>1.83</v>
      </c>
      <c r="BL33">
        <v>0</v>
      </c>
      <c r="BM33">
        <v>0.15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1.7717799999999999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3.3641679999999998</v>
      </c>
      <c r="CN33">
        <v>1.6969030000000001</v>
      </c>
      <c r="CO33">
        <v>4.113702</v>
      </c>
      <c r="CP33">
        <v>4.0792169999999999</v>
      </c>
      <c r="CQ33">
        <v>3.2909609999999998</v>
      </c>
      <c r="CR33">
        <v>0.82049899999999998</v>
      </c>
      <c r="CS33">
        <v>2.6761710000000001</v>
      </c>
      <c r="CT33">
        <v>0.478881</v>
      </c>
      <c r="CU33">
        <v>1.1948840000000001</v>
      </c>
      <c r="CV33">
        <v>0.92533100000000001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78.501822000000004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656.03850599999998</v>
      </c>
      <c r="L34">
        <v>456.83237600000001</v>
      </c>
      <c r="M34">
        <v>89.008067999999994</v>
      </c>
      <c r="N34">
        <v>114.13977199999999</v>
      </c>
      <c r="O34">
        <v>119.53624499999999</v>
      </c>
      <c r="P34">
        <v>116.09661800000001</v>
      </c>
      <c r="Q34">
        <v>16.234202</v>
      </c>
      <c r="R34">
        <v>39.974699999999999</v>
      </c>
      <c r="S34">
        <v>24.946014999999999</v>
      </c>
      <c r="T34">
        <v>0.53642400000000001</v>
      </c>
      <c r="U34">
        <v>334.28315199999997</v>
      </c>
      <c r="V34">
        <v>17.376401999999999</v>
      </c>
      <c r="W34">
        <v>44.445678999999998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28.815854000000002</v>
      </c>
      <c r="AD34">
        <v>27.105601</v>
      </c>
      <c r="AE34">
        <v>49.053128000000001</v>
      </c>
      <c r="AF34">
        <v>29.488759999999999</v>
      </c>
      <c r="AG34">
        <v>43.459539999999997</v>
      </c>
      <c r="AH34">
        <v>115.579735</v>
      </c>
      <c r="AI34">
        <v>16.425111000000001</v>
      </c>
      <c r="AJ34">
        <v>0</v>
      </c>
      <c r="AK34">
        <v>53.030780999999998</v>
      </c>
      <c r="AL34">
        <v>51.201670999999997</v>
      </c>
      <c r="AM34">
        <v>15.692816000000001</v>
      </c>
      <c r="AN34">
        <v>0.58172299999999999</v>
      </c>
      <c r="AO34">
        <v>0</v>
      </c>
      <c r="AP34">
        <v>5.399108</v>
      </c>
      <c r="AQ34">
        <v>62.462743000000003</v>
      </c>
      <c r="AR34">
        <v>6.3451300000000002</v>
      </c>
      <c r="AS34">
        <v>5.1542680000000001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78.501822000000004</v>
      </c>
      <c r="BA34">
        <f t="shared" si="1"/>
        <v>2788.4636539999997</v>
      </c>
      <c r="BD34">
        <v>5.12</v>
      </c>
      <c r="BE34">
        <v>1.84</v>
      </c>
      <c r="BF34">
        <v>2.16</v>
      </c>
      <c r="BG34">
        <v>1.71</v>
      </c>
      <c r="BH34">
        <v>6.03</v>
      </c>
      <c r="BI34">
        <v>1.26</v>
      </c>
      <c r="BJ34">
        <v>0.41</v>
      </c>
      <c r="BK34">
        <v>1.83</v>
      </c>
      <c r="BL34">
        <v>0</v>
      </c>
      <c r="BM34">
        <v>0.15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1.7717799999999999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3.3641679999999998</v>
      </c>
      <c r="CN34">
        <v>1.6969030000000001</v>
      </c>
      <c r="CO34">
        <v>4.113702</v>
      </c>
      <c r="CP34">
        <v>4.0792169999999999</v>
      </c>
      <c r="CQ34">
        <v>3.2909609999999998</v>
      </c>
      <c r="CR34">
        <v>0.82049899999999998</v>
      </c>
      <c r="CS34">
        <v>2.6761710000000001</v>
      </c>
      <c r="CT34">
        <v>0.478881</v>
      </c>
      <c r="CU34">
        <v>1.1948840000000001</v>
      </c>
      <c r="CV34">
        <v>0.92533100000000001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78.501822000000004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656.03850599999998</v>
      </c>
      <c r="L35">
        <v>456.83237600000001</v>
      </c>
      <c r="M35">
        <v>89.008067999999994</v>
      </c>
      <c r="N35">
        <v>114.13977199999999</v>
      </c>
      <c r="O35">
        <v>119.53624499999999</v>
      </c>
      <c r="P35">
        <v>116.09661800000001</v>
      </c>
      <c r="Q35">
        <v>16.234202</v>
      </c>
      <c r="R35">
        <v>39.974699999999999</v>
      </c>
      <c r="S35">
        <v>24.946014999999999</v>
      </c>
      <c r="T35">
        <v>0.53642400000000001</v>
      </c>
      <c r="U35">
        <v>334.28315199999997</v>
      </c>
      <c r="V35">
        <v>17.376401999999999</v>
      </c>
      <c r="W35">
        <v>44.445678999999998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19.229527000000001</v>
      </c>
      <c r="AD35">
        <v>27.105601</v>
      </c>
      <c r="AE35">
        <v>49.053128000000001</v>
      </c>
      <c r="AF35">
        <v>29.488759999999999</v>
      </c>
      <c r="AG35">
        <v>43.459539999999997</v>
      </c>
      <c r="AH35">
        <v>115.579735</v>
      </c>
      <c r="AI35">
        <v>16.425111000000001</v>
      </c>
      <c r="AJ35">
        <v>0</v>
      </c>
      <c r="AK35">
        <v>53.030780999999998</v>
      </c>
      <c r="AL35">
        <v>51.201670999999997</v>
      </c>
      <c r="AM35">
        <v>10.435458000000001</v>
      </c>
      <c r="AN35">
        <v>0.58172299999999999</v>
      </c>
      <c r="AO35">
        <v>0</v>
      </c>
      <c r="AP35">
        <v>5.399108</v>
      </c>
      <c r="AQ35">
        <v>62.462743000000003</v>
      </c>
      <c r="AR35">
        <v>26.438040000000001</v>
      </c>
      <c r="AS35">
        <v>5.1542680000000001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78.501822000000004</v>
      </c>
      <c r="BA35">
        <f t="shared" si="1"/>
        <v>2793.7128789999992</v>
      </c>
      <c r="BD35">
        <v>5.12</v>
      </c>
      <c r="BE35">
        <v>1.84</v>
      </c>
      <c r="BF35">
        <v>2.16</v>
      </c>
      <c r="BG35">
        <v>1.71</v>
      </c>
      <c r="BH35">
        <v>6.03</v>
      </c>
      <c r="BI35">
        <v>1.26</v>
      </c>
      <c r="BJ35">
        <v>0.41</v>
      </c>
      <c r="BK35">
        <v>1.83</v>
      </c>
      <c r="BL35">
        <v>0</v>
      </c>
      <c r="BM35">
        <v>0.15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1.7717799999999999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3.3641679999999998</v>
      </c>
      <c r="CN35">
        <v>1.6969030000000001</v>
      </c>
      <c r="CO35">
        <v>4.113702</v>
      </c>
      <c r="CP35">
        <v>4.0792169999999999</v>
      </c>
      <c r="CQ35">
        <v>3.2909609999999998</v>
      </c>
      <c r="CR35">
        <v>0.82049899999999998</v>
      </c>
      <c r="CS35">
        <v>2.6761710000000001</v>
      </c>
      <c r="CT35">
        <v>0.478881</v>
      </c>
      <c r="CU35">
        <v>1.1948840000000001</v>
      </c>
      <c r="CV35">
        <v>0.92533100000000001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78.501822000000004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656.03850599999998</v>
      </c>
      <c r="L36">
        <v>504.72737599999999</v>
      </c>
      <c r="M36">
        <v>89.008067999999994</v>
      </c>
      <c r="N36">
        <v>114.13977199999999</v>
      </c>
      <c r="O36">
        <v>119.53624499999999</v>
      </c>
      <c r="P36">
        <v>116.09661800000001</v>
      </c>
      <c r="Q36">
        <v>16.234202</v>
      </c>
      <c r="R36">
        <v>39.974699999999999</v>
      </c>
      <c r="S36">
        <v>24.946014999999999</v>
      </c>
      <c r="T36">
        <v>0.53642400000000001</v>
      </c>
      <c r="U36">
        <v>334.28315199999997</v>
      </c>
      <c r="V36">
        <v>17.376401999999999</v>
      </c>
      <c r="W36">
        <v>44.445678999999998</v>
      </c>
      <c r="X36">
        <v>94.199886000000006</v>
      </c>
      <c r="Y36">
        <v>0</v>
      </c>
      <c r="Z36">
        <v>12.555770000000001</v>
      </c>
      <c r="AA36">
        <v>17.026672000000001</v>
      </c>
      <c r="AB36">
        <v>26.272207999999999</v>
      </c>
      <c r="AC36">
        <v>19.229527000000001</v>
      </c>
      <c r="AD36">
        <v>27.105601</v>
      </c>
      <c r="AE36">
        <v>49.053128000000001</v>
      </c>
      <c r="AF36">
        <v>29.488759999999999</v>
      </c>
      <c r="AG36">
        <v>43.459539999999997</v>
      </c>
      <c r="AH36">
        <v>115.579735</v>
      </c>
      <c r="AI36">
        <v>16.425111000000001</v>
      </c>
      <c r="AJ36">
        <v>0</v>
      </c>
      <c r="AK36">
        <v>53.030780999999998</v>
      </c>
      <c r="AL36">
        <v>51.201670999999997</v>
      </c>
      <c r="AM36">
        <v>5.2309390000000002</v>
      </c>
      <c r="AN36">
        <v>0.58172299999999999</v>
      </c>
      <c r="AO36">
        <v>0</v>
      </c>
      <c r="AP36">
        <v>5.399108</v>
      </c>
      <c r="AQ36">
        <v>62.462743000000003</v>
      </c>
      <c r="AR36">
        <v>26.438040000000001</v>
      </c>
      <c r="AS36">
        <v>5.1542680000000001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78.099503999999996</v>
      </c>
      <c r="BA36">
        <f t="shared" si="1"/>
        <v>2826.1119499999991</v>
      </c>
      <c r="BD36">
        <v>5.12</v>
      </c>
      <c r="BE36">
        <v>1.84</v>
      </c>
      <c r="BF36">
        <v>2.16</v>
      </c>
      <c r="BG36">
        <v>1.71</v>
      </c>
      <c r="BH36">
        <v>6.03</v>
      </c>
      <c r="BI36">
        <v>1.26</v>
      </c>
      <c r="BJ36">
        <v>0.41</v>
      </c>
      <c r="BK36">
        <v>1.83</v>
      </c>
      <c r="BL36">
        <v>0</v>
      </c>
      <c r="BM36">
        <v>0.15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1.7717799999999999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3.3641679999999998</v>
      </c>
      <c r="CN36">
        <v>1.6969030000000001</v>
      </c>
      <c r="CO36">
        <v>4.113702</v>
      </c>
      <c r="CP36">
        <v>4.0792169999999999</v>
      </c>
      <c r="CQ36">
        <v>3.2909609999999998</v>
      </c>
      <c r="CR36">
        <v>0.82049899999999998</v>
      </c>
      <c r="CS36">
        <v>2.6761710000000001</v>
      </c>
      <c r="CT36">
        <v>0.478881</v>
      </c>
      <c r="CU36">
        <v>0.79256599999999999</v>
      </c>
      <c r="CV36">
        <v>0.92533100000000001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78.099503999999996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656.03850599999998</v>
      </c>
      <c r="L37">
        <v>504.72737599999999</v>
      </c>
      <c r="M37">
        <v>89.008067999999994</v>
      </c>
      <c r="N37">
        <v>114.13977199999999</v>
      </c>
      <c r="O37">
        <v>119.53624499999999</v>
      </c>
      <c r="P37">
        <v>116.09661800000001</v>
      </c>
      <c r="Q37">
        <v>16.234202</v>
      </c>
      <c r="R37">
        <v>39.974699999999999</v>
      </c>
      <c r="S37">
        <v>24.946014999999999</v>
      </c>
      <c r="T37">
        <v>0.53642400000000001</v>
      </c>
      <c r="U37">
        <v>334.28315199999997</v>
      </c>
      <c r="V37">
        <v>17.376401999999999</v>
      </c>
      <c r="W37">
        <v>43.899120000000003</v>
      </c>
      <c r="X37">
        <v>94.199886000000006</v>
      </c>
      <c r="Y37">
        <v>0</v>
      </c>
      <c r="Z37">
        <v>6.8489849999999999</v>
      </c>
      <c r="AA37">
        <v>3.6323569999999998</v>
      </c>
      <c r="AB37">
        <v>26.192433999999999</v>
      </c>
      <c r="AC37">
        <v>19.229527000000001</v>
      </c>
      <c r="AD37">
        <v>18.070399999999999</v>
      </c>
      <c r="AE37">
        <v>32.590057000000002</v>
      </c>
      <c r="AF37">
        <v>17.518075</v>
      </c>
      <c r="AG37">
        <v>43.459539999999997</v>
      </c>
      <c r="AH37">
        <v>92.463787999999994</v>
      </c>
      <c r="AI37">
        <v>3.7904100000000001</v>
      </c>
      <c r="AJ37">
        <v>0</v>
      </c>
      <c r="AK37">
        <v>53.030780999999998</v>
      </c>
      <c r="AL37">
        <v>51.201670999999997</v>
      </c>
      <c r="AM37">
        <v>0</v>
      </c>
      <c r="AN37">
        <v>0.58172299999999999</v>
      </c>
      <c r="AO37">
        <v>0</v>
      </c>
      <c r="AP37">
        <v>1.4724839999999999</v>
      </c>
      <c r="AQ37">
        <v>62.462743000000003</v>
      </c>
      <c r="AR37">
        <v>6.3451300000000002</v>
      </c>
      <c r="AS37">
        <v>5.1542680000000001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77.483958000000001</v>
      </c>
      <c r="BA37">
        <f t="shared" si="1"/>
        <v>2703.2988929999992</v>
      </c>
      <c r="BD37">
        <v>5.12</v>
      </c>
      <c r="BE37">
        <v>1.84</v>
      </c>
      <c r="BF37">
        <v>2.16</v>
      </c>
      <c r="BG37">
        <v>1.71</v>
      </c>
      <c r="BH37">
        <v>6.03</v>
      </c>
      <c r="BI37">
        <v>1.26</v>
      </c>
      <c r="BJ37">
        <v>0.41</v>
      </c>
      <c r="BK37">
        <v>1.83</v>
      </c>
      <c r="BL37">
        <v>0</v>
      </c>
      <c r="BM37">
        <v>0.15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1.7717799999999999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3.3641679999999998</v>
      </c>
      <c r="CN37">
        <v>1.6969030000000001</v>
      </c>
      <c r="CO37">
        <v>4.113702</v>
      </c>
      <c r="CP37">
        <v>4.0792169999999999</v>
      </c>
      <c r="CQ37">
        <v>3.2909609999999998</v>
      </c>
      <c r="CR37">
        <v>0.82049899999999998</v>
      </c>
      <c r="CS37">
        <v>2.6761710000000001</v>
      </c>
      <c r="CT37">
        <v>0.478881</v>
      </c>
      <c r="CU37">
        <v>0.36208600000000002</v>
      </c>
      <c r="CV37">
        <v>0.74026499999999995</v>
      </c>
      <c r="CW37">
        <v>0.92096299999999998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77.483958000000001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656.03850599999998</v>
      </c>
      <c r="L38">
        <v>504.72737599999999</v>
      </c>
      <c r="M38">
        <v>89.008067999999994</v>
      </c>
      <c r="N38">
        <v>114.13977199999999</v>
      </c>
      <c r="O38">
        <v>119.53624499999999</v>
      </c>
      <c r="P38">
        <v>116.09661800000001</v>
      </c>
      <c r="Q38">
        <v>16.234202</v>
      </c>
      <c r="R38">
        <v>39.974699999999999</v>
      </c>
      <c r="S38">
        <v>24.946014999999999</v>
      </c>
      <c r="T38">
        <v>0.53642400000000001</v>
      </c>
      <c r="U38">
        <v>334.28315199999997</v>
      </c>
      <c r="V38">
        <v>17.376401999999999</v>
      </c>
      <c r="W38">
        <v>43.899120000000003</v>
      </c>
      <c r="X38">
        <v>94.199886000000006</v>
      </c>
      <c r="Y38">
        <v>0</v>
      </c>
      <c r="Z38">
        <v>1.05369</v>
      </c>
      <c r="AA38">
        <v>0</v>
      </c>
      <c r="AB38">
        <v>26.192433999999999</v>
      </c>
      <c r="AC38">
        <v>19.229527000000001</v>
      </c>
      <c r="AD38">
        <v>9.0351999999999997</v>
      </c>
      <c r="AE38">
        <v>32.590057000000002</v>
      </c>
      <c r="AF38">
        <v>17.518075</v>
      </c>
      <c r="AG38">
        <v>43.459539999999997</v>
      </c>
      <c r="AH38">
        <v>69.347841000000003</v>
      </c>
      <c r="AI38">
        <v>0</v>
      </c>
      <c r="AJ38">
        <v>0</v>
      </c>
      <c r="AK38">
        <v>53.030780999999998</v>
      </c>
      <c r="AL38">
        <v>12.243878</v>
      </c>
      <c r="AM38">
        <v>0</v>
      </c>
      <c r="AN38">
        <v>0.58172299999999999</v>
      </c>
      <c r="AO38">
        <v>0</v>
      </c>
      <c r="AP38">
        <v>1.4724839999999999</v>
      </c>
      <c r="AQ38">
        <v>62.462743000000003</v>
      </c>
      <c r="AR38">
        <v>3.1725650000000001</v>
      </c>
      <c r="AS38">
        <v>5.1542680000000001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76.936806000000004</v>
      </c>
      <c r="BA38">
        <f t="shared" si="1"/>
        <v>2615.2521739999993</v>
      </c>
      <c r="BD38">
        <v>5.12</v>
      </c>
      <c r="BE38">
        <v>1.84</v>
      </c>
      <c r="BF38">
        <v>2.16</v>
      </c>
      <c r="BG38">
        <v>1.71</v>
      </c>
      <c r="BH38">
        <v>6.03</v>
      </c>
      <c r="BI38">
        <v>1.26</v>
      </c>
      <c r="BJ38">
        <v>0.41</v>
      </c>
      <c r="BK38">
        <v>1.83</v>
      </c>
      <c r="BL38">
        <v>0</v>
      </c>
      <c r="BM38">
        <v>0.15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1.7717799999999999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3.3641679999999998</v>
      </c>
      <c r="CN38">
        <v>1.6969030000000001</v>
      </c>
      <c r="CO38">
        <v>4.113702</v>
      </c>
      <c r="CP38">
        <v>4.0792169999999999</v>
      </c>
      <c r="CQ38">
        <v>3.2909609999999998</v>
      </c>
      <c r="CR38">
        <v>0.82049899999999998</v>
      </c>
      <c r="CS38">
        <v>2.6761710000000001</v>
      </c>
      <c r="CT38">
        <v>0.478881</v>
      </c>
      <c r="CU38">
        <v>0</v>
      </c>
      <c r="CV38">
        <v>0.555199</v>
      </c>
      <c r="CW38">
        <v>0.92096299999999998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76.936806000000004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656.03850599999998</v>
      </c>
      <c r="L39">
        <v>504.72737599999999</v>
      </c>
      <c r="M39">
        <v>89.008067999999994</v>
      </c>
      <c r="N39">
        <v>114.13977199999999</v>
      </c>
      <c r="O39">
        <v>119.53624499999999</v>
      </c>
      <c r="P39">
        <v>116.09661800000001</v>
      </c>
      <c r="Q39">
        <v>16.234202</v>
      </c>
      <c r="R39">
        <v>39.974699999999999</v>
      </c>
      <c r="S39">
        <v>24.946014999999999</v>
      </c>
      <c r="T39">
        <v>0.53642400000000001</v>
      </c>
      <c r="U39">
        <v>334.28315199999997</v>
      </c>
      <c r="V39">
        <v>17.376401999999999</v>
      </c>
      <c r="W39">
        <v>43.899120000000003</v>
      </c>
      <c r="X39">
        <v>94.199886000000006</v>
      </c>
      <c r="Y39">
        <v>0</v>
      </c>
      <c r="Z39">
        <v>0</v>
      </c>
      <c r="AA39">
        <v>0</v>
      </c>
      <c r="AB39">
        <v>13.029738999999999</v>
      </c>
      <c r="AC39">
        <v>16.430091999999998</v>
      </c>
      <c r="AD39">
        <v>0</v>
      </c>
      <c r="AE39">
        <v>16.295027999999999</v>
      </c>
      <c r="AF39">
        <v>17.518075</v>
      </c>
      <c r="AG39">
        <v>43.459539999999997</v>
      </c>
      <c r="AH39">
        <v>46.231893999999997</v>
      </c>
      <c r="AI39">
        <v>0</v>
      </c>
      <c r="AJ39">
        <v>0</v>
      </c>
      <c r="AK39">
        <v>53.030780999999998</v>
      </c>
      <c r="AL39">
        <v>2.4487760000000001</v>
      </c>
      <c r="AM39">
        <v>0</v>
      </c>
      <c r="AN39">
        <v>0.58172299999999999</v>
      </c>
      <c r="AO39">
        <v>0</v>
      </c>
      <c r="AP39">
        <v>1.4724839999999999</v>
      </c>
      <c r="AQ39">
        <v>62.462743000000003</v>
      </c>
      <c r="AR39">
        <v>3.1725650000000001</v>
      </c>
      <c r="AS39">
        <v>5.1542680000000001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76.751739999999998</v>
      </c>
      <c r="BA39">
        <f t="shared" si="1"/>
        <v>2539.8100099999997</v>
      </c>
      <c r="BD39">
        <v>5.12</v>
      </c>
      <c r="BE39">
        <v>1.84</v>
      </c>
      <c r="BF39">
        <v>2.16</v>
      </c>
      <c r="BG39">
        <v>1.71</v>
      </c>
      <c r="BH39">
        <v>6.03</v>
      </c>
      <c r="BI39">
        <v>1.26</v>
      </c>
      <c r="BJ39">
        <v>0.41</v>
      </c>
      <c r="BK39">
        <v>1.83</v>
      </c>
      <c r="BL39">
        <v>0</v>
      </c>
      <c r="BM39">
        <v>0.15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2.8443610000000001</v>
      </c>
      <c r="BU39">
        <v>1.285531</v>
      </c>
      <c r="BV39">
        <v>2.3701919999999999</v>
      </c>
      <c r="BW39">
        <v>1.7717799999999999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3.3641679999999998</v>
      </c>
      <c r="CN39">
        <v>1.6969030000000001</v>
      </c>
      <c r="CO39">
        <v>4.113702</v>
      </c>
      <c r="CP39">
        <v>4.0792169999999999</v>
      </c>
      <c r="CQ39">
        <v>3.2909609999999998</v>
      </c>
      <c r="CR39">
        <v>0.82049899999999998</v>
      </c>
      <c r="CS39">
        <v>2.6761710000000001</v>
      </c>
      <c r="CT39">
        <v>0.478881</v>
      </c>
      <c r="CU39">
        <v>0</v>
      </c>
      <c r="CV39">
        <v>0.37013299999999999</v>
      </c>
      <c r="CW39">
        <v>0.92096299999999998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76.751739999999998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656.03850599999998</v>
      </c>
      <c r="L40">
        <v>571.78037600000005</v>
      </c>
      <c r="M40">
        <v>89.008067999999994</v>
      </c>
      <c r="N40">
        <v>114.13977199999999</v>
      </c>
      <c r="O40">
        <v>119.53624499999999</v>
      </c>
      <c r="P40">
        <v>116.09661800000001</v>
      </c>
      <c r="Q40">
        <v>16.234202</v>
      </c>
      <c r="R40">
        <v>39.974699999999999</v>
      </c>
      <c r="S40">
        <v>24.946014999999999</v>
      </c>
      <c r="T40">
        <v>0.53642400000000001</v>
      </c>
      <c r="U40">
        <v>334.28315199999997</v>
      </c>
      <c r="V40">
        <v>17.376401999999999</v>
      </c>
      <c r="W40">
        <v>43.899120000000003</v>
      </c>
      <c r="X40">
        <v>94.199886000000006</v>
      </c>
      <c r="Y40">
        <v>0</v>
      </c>
      <c r="Z40">
        <v>0</v>
      </c>
      <c r="AA40">
        <v>0</v>
      </c>
      <c r="AB40">
        <v>13.029738999999999</v>
      </c>
      <c r="AC40">
        <v>9.6052850000000003</v>
      </c>
      <c r="AD40">
        <v>0</v>
      </c>
      <c r="AE40">
        <v>16.295027999999999</v>
      </c>
      <c r="AF40">
        <v>17.518075</v>
      </c>
      <c r="AG40">
        <v>43.459539999999997</v>
      </c>
      <c r="AH40">
        <v>20.589103000000001</v>
      </c>
      <c r="AI40">
        <v>0</v>
      </c>
      <c r="AJ40">
        <v>0</v>
      </c>
      <c r="AK40">
        <v>53.030780999999998</v>
      </c>
      <c r="AL40">
        <v>2.4487760000000001</v>
      </c>
      <c r="AM40">
        <v>0</v>
      </c>
      <c r="AN40">
        <v>0.58172299999999999</v>
      </c>
      <c r="AO40">
        <v>0</v>
      </c>
      <c r="AP40">
        <v>1.4724839999999999</v>
      </c>
      <c r="AQ40">
        <v>62.462743000000003</v>
      </c>
      <c r="AR40">
        <v>6.3451300000000002</v>
      </c>
      <c r="AS40">
        <v>5.1542680000000001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76.545215999999996</v>
      </c>
      <c r="BA40">
        <f t="shared" si="1"/>
        <v>2577.3614529999995</v>
      </c>
      <c r="BD40">
        <v>5.12</v>
      </c>
      <c r="BE40">
        <v>1.84</v>
      </c>
      <c r="BF40">
        <v>2.16</v>
      </c>
      <c r="BG40">
        <v>1.71</v>
      </c>
      <c r="BH40">
        <v>6.03</v>
      </c>
      <c r="BI40">
        <v>1.26</v>
      </c>
      <c r="BJ40">
        <v>0.41</v>
      </c>
      <c r="BK40">
        <v>1.83</v>
      </c>
      <c r="BL40">
        <v>0</v>
      </c>
      <c r="BM40">
        <v>0.15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2.8443610000000001</v>
      </c>
      <c r="BU40">
        <v>1.285531</v>
      </c>
      <c r="BV40">
        <v>2.3701919999999999</v>
      </c>
      <c r="BW40">
        <v>1.7717799999999999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3.3641679999999998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0.478881</v>
      </c>
      <c r="CU40">
        <v>0</v>
      </c>
      <c r="CV40">
        <v>0.163609</v>
      </c>
      <c r="CW40">
        <v>0.92096299999999998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76.545215999999996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656.03850599999998</v>
      </c>
      <c r="L41">
        <v>628.76546399999995</v>
      </c>
      <c r="M41">
        <v>89.008067999999994</v>
      </c>
      <c r="N41">
        <v>114.13977199999999</v>
      </c>
      <c r="O41">
        <v>119.53624499999999</v>
      </c>
      <c r="P41">
        <v>116.09661800000001</v>
      </c>
      <c r="Q41">
        <v>16.234202</v>
      </c>
      <c r="R41">
        <v>39.974699999999999</v>
      </c>
      <c r="S41">
        <v>24.946014999999999</v>
      </c>
      <c r="T41">
        <v>0.53642400000000001</v>
      </c>
      <c r="U41">
        <v>334.28315199999997</v>
      </c>
      <c r="V41">
        <v>17.376401999999999</v>
      </c>
      <c r="W41">
        <v>43.899120000000003</v>
      </c>
      <c r="X41">
        <v>94.199886000000006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7.3836849999999998</v>
      </c>
      <c r="AF41">
        <v>17.518075</v>
      </c>
      <c r="AG41">
        <v>43.459539999999997</v>
      </c>
      <c r="AH41">
        <v>0</v>
      </c>
      <c r="AI41">
        <v>0</v>
      </c>
      <c r="AJ41">
        <v>0</v>
      </c>
      <c r="AK41">
        <v>53.030780999999998</v>
      </c>
      <c r="AL41">
        <v>2.4487760000000001</v>
      </c>
      <c r="AM41">
        <v>0</v>
      </c>
      <c r="AN41">
        <v>0.58172299999999999</v>
      </c>
      <c r="AO41">
        <v>0</v>
      </c>
      <c r="AP41">
        <v>1.4724839999999999</v>
      </c>
      <c r="AQ41">
        <v>62.462743000000003</v>
      </c>
      <c r="AR41">
        <v>26.438040000000001</v>
      </c>
      <c r="AS41">
        <v>15.978232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76.381607000000002</v>
      </c>
      <c r="BA41">
        <f t="shared" si="1"/>
        <v>2612.9643359999991</v>
      </c>
      <c r="BD41">
        <v>5.12</v>
      </c>
      <c r="BE41">
        <v>1.84</v>
      </c>
      <c r="BF41">
        <v>2.16</v>
      </c>
      <c r="BG41">
        <v>1.71</v>
      </c>
      <c r="BH41">
        <v>6.03</v>
      </c>
      <c r="BI41">
        <v>1.26</v>
      </c>
      <c r="BJ41">
        <v>0.41</v>
      </c>
      <c r="BK41">
        <v>1.83</v>
      </c>
      <c r="BL41">
        <v>0</v>
      </c>
      <c r="BM41">
        <v>0.15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2.8443610000000001</v>
      </c>
      <c r="BU41">
        <v>1.285531</v>
      </c>
      <c r="BV41">
        <v>2.3701919999999999</v>
      </c>
      <c r="BW41">
        <v>1.7717799999999999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3.3641679999999998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0.478881</v>
      </c>
      <c r="CU41">
        <v>0</v>
      </c>
      <c r="CV41">
        <v>0</v>
      </c>
      <c r="CW41">
        <v>0.92096299999999998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76.381607000000002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656.03850599999998</v>
      </c>
      <c r="L42">
        <v>628.76546399999995</v>
      </c>
      <c r="M42">
        <v>89.008067999999994</v>
      </c>
      <c r="N42">
        <v>114.13977199999999</v>
      </c>
      <c r="O42">
        <v>119.53624499999999</v>
      </c>
      <c r="P42">
        <v>116.09661800000001</v>
      </c>
      <c r="Q42">
        <v>16.234202</v>
      </c>
      <c r="R42">
        <v>39.974699999999999</v>
      </c>
      <c r="S42">
        <v>24.946014999999999</v>
      </c>
      <c r="T42">
        <v>0.53642400000000001</v>
      </c>
      <c r="U42">
        <v>334.28315199999997</v>
      </c>
      <c r="V42">
        <v>17.376401999999999</v>
      </c>
      <c r="W42">
        <v>43.899120000000003</v>
      </c>
      <c r="X42">
        <v>94.199886000000006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17.518075</v>
      </c>
      <c r="AG42">
        <v>43.459539999999997</v>
      </c>
      <c r="AH42">
        <v>0</v>
      </c>
      <c r="AI42">
        <v>0</v>
      </c>
      <c r="AJ42">
        <v>0</v>
      </c>
      <c r="AK42">
        <v>53.030780999999998</v>
      </c>
      <c r="AL42">
        <v>2.4487760000000001</v>
      </c>
      <c r="AM42">
        <v>0</v>
      </c>
      <c r="AN42">
        <v>0.58172299999999999</v>
      </c>
      <c r="AO42">
        <v>0</v>
      </c>
      <c r="AP42">
        <v>1.4724839999999999</v>
      </c>
      <c r="AQ42">
        <v>62.462743000000003</v>
      </c>
      <c r="AR42">
        <v>26.438040000000001</v>
      </c>
      <c r="AS42">
        <v>15.978232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76.421606999999995</v>
      </c>
      <c r="BA42">
        <f t="shared" si="1"/>
        <v>2605.6206509999993</v>
      </c>
      <c r="BD42">
        <v>5.12</v>
      </c>
      <c r="BE42">
        <v>1.84</v>
      </c>
      <c r="BF42">
        <v>2.16</v>
      </c>
      <c r="BG42">
        <v>1.71</v>
      </c>
      <c r="BH42">
        <v>6.03</v>
      </c>
      <c r="BI42">
        <v>1.29</v>
      </c>
      <c r="BJ42">
        <v>0.42</v>
      </c>
      <c r="BK42">
        <v>1.83</v>
      </c>
      <c r="BL42">
        <v>0</v>
      </c>
      <c r="BM42">
        <v>0.15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2.8443610000000001</v>
      </c>
      <c r="BU42">
        <v>1.285531</v>
      </c>
      <c r="BV42">
        <v>2.3701919999999999</v>
      </c>
      <c r="BW42">
        <v>1.7717799999999999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3.3641679999999998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0.478881</v>
      </c>
      <c r="CU42">
        <v>0</v>
      </c>
      <c r="CV42">
        <v>0</v>
      </c>
      <c r="CW42">
        <v>0.92096299999999998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76.421606999999995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656.03850599999998</v>
      </c>
      <c r="L43">
        <v>628.76546399999995</v>
      </c>
      <c r="M43">
        <v>89.008067999999994</v>
      </c>
      <c r="N43">
        <v>114.13977199999999</v>
      </c>
      <c r="O43">
        <v>119.53624499999999</v>
      </c>
      <c r="P43">
        <v>116.09661800000001</v>
      </c>
      <c r="Q43">
        <v>16.234202</v>
      </c>
      <c r="R43">
        <v>39.974699999999999</v>
      </c>
      <c r="S43">
        <v>24.946014999999999</v>
      </c>
      <c r="T43">
        <v>0.53642400000000001</v>
      </c>
      <c r="U43">
        <v>334.28315199999997</v>
      </c>
      <c r="V43">
        <v>17.376401999999999</v>
      </c>
      <c r="W43">
        <v>43.899120000000003</v>
      </c>
      <c r="X43">
        <v>94.199886000000006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8.7590380000000003</v>
      </c>
      <c r="AG43">
        <v>43.459539999999997</v>
      </c>
      <c r="AH43">
        <v>0</v>
      </c>
      <c r="AI43">
        <v>0</v>
      </c>
      <c r="AJ43">
        <v>0</v>
      </c>
      <c r="AK43">
        <v>53.030780999999998</v>
      </c>
      <c r="AL43">
        <v>2.4487760000000001</v>
      </c>
      <c r="AM43">
        <v>0</v>
      </c>
      <c r="AN43">
        <v>0.58172299999999999</v>
      </c>
      <c r="AO43">
        <v>0</v>
      </c>
      <c r="AP43">
        <v>1.4724839999999999</v>
      </c>
      <c r="AQ43">
        <v>57.847580999999998</v>
      </c>
      <c r="AR43">
        <v>6.3451300000000002</v>
      </c>
      <c r="AS43">
        <v>15.978232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76.561606999999995</v>
      </c>
      <c r="BA43">
        <f t="shared" si="1"/>
        <v>2572.2935419999999</v>
      </c>
      <c r="BD43">
        <v>5.12</v>
      </c>
      <c r="BE43">
        <v>1.84</v>
      </c>
      <c r="BF43">
        <v>2.16</v>
      </c>
      <c r="BG43">
        <v>1.71</v>
      </c>
      <c r="BH43">
        <v>6.03</v>
      </c>
      <c r="BI43">
        <v>1.38</v>
      </c>
      <c r="BJ43">
        <v>0.47</v>
      </c>
      <c r="BK43">
        <v>1.83</v>
      </c>
      <c r="BL43">
        <v>0</v>
      </c>
      <c r="BM43">
        <v>0.15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2.8443610000000001</v>
      </c>
      <c r="BU43">
        <v>1.285531</v>
      </c>
      <c r="BV43">
        <v>2.3701919999999999</v>
      </c>
      <c r="BW43">
        <v>1.7717799999999999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3.3641679999999998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0.478881</v>
      </c>
      <c r="CU43">
        <v>0</v>
      </c>
      <c r="CV43">
        <v>0</v>
      </c>
      <c r="CW43">
        <v>0.92096299999999998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76.561606999999995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656.03850599999998</v>
      </c>
      <c r="L44">
        <v>628.76546399999995</v>
      </c>
      <c r="M44">
        <v>89.008067999999994</v>
      </c>
      <c r="N44">
        <v>114.13977199999999</v>
      </c>
      <c r="O44">
        <v>119.53624499999999</v>
      </c>
      <c r="P44">
        <v>116.09661800000001</v>
      </c>
      <c r="Q44">
        <v>16.234202</v>
      </c>
      <c r="R44">
        <v>39.974699999999999</v>
      </c>
      <c r="S44">
        <v>24.946014999999999</v>
      </c>
      <c r="T44">
        <v>0.53642400000000001</v>
      </c>
      <c r="U44">
        <v>334.28315199999997</v>
      </c>
      <c r="V44">
        <v>17.376401999999999</v>
      </c>
      <c r="W44">
        <v>43.899120000000003</v>
      </c>
      <c r="X44">
        <v>94.199886000000006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8.7590380000000003</v>
      </c>
      <c r="AG44">
        <v>43.459539999999997</v>
      </c>
      <c r="AH44">
        <v>0</v>
      </c>
      <c r="AI44">
        <v>0</v>
      </c>
      <c r="AJ44">
        <v>0</v>
      </c>
      <c r="AK44">
        <v>53.030780999999998</v>
      </c>
      <c r="AL44">
        <v>2.4487760000000001</v>
      </c>
      <c r="AM44">
        <v>0</v>
      </c>
      <c r="AN44">
        <v>0.58172299999999999</v>
      </c>
      <c r="AO44">
        <v>0</v>
      </c>
      <c r="AP44">
        <v>1.4724839999999999</v>
      </c>
      <c r="AQ44">
        <v>46.847057</v>
      </c>
      <c r="AR44">
        <v>2.115043</v>
      </c>
      <c r="AS44">
        <v>15.978232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76.205945</v>
      </c>
      <c r="BA44">
        <f t="shared" si="1"/>
        <v>2556.7072689999995</v>
      </c>
      <c r="BD44">
        <v>5.12</v>
      </c>
      <c r="BE44">
        <v>1.84</v>
      </c>
      <c r="BF44">
        <v>2.16</v>
      </c>
      <c r="BG44">
        <v>1.71</v>
      </c>
      <c r="BH44">
        <v>6.03</v>
      </c>
      <c r="BI44">
        <v>1.44</v>
      </c>
      <c r="BJ44">
        <v>0.52</v>
      </c>
      <c r="BK44">
        <v>1.83</v>
      </c>
      <c r="BL44">
        <v>0</v>
      </c>
      <c r="BM44">
        <v>0.15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2.8443610000000001</v>
      </c>
      <c r="BU44">
        <v>1.285531</v>
      </c>
      <c r="BV44">
        <v>2.3701919999999999</v>
      </c>
      <c r="BW44">
        <v>1.7717799999999999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3.3641679999999998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1.3219E-2</v>
      </c>
      <c r="CU44">
        <v>0</v>
      </c>
      <c r="CV44">
        <v>0</v>
      </c>
      <c r="CW44">
        <v>0.92096299999999998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76.205945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656.03850599999998</v>
      </c>
      <c r="L45">
        <v>628.76546399999995</v>
      </c>
      <c r="M45">
        <v>89.008067999999994</v>
      </c>
      <c r="N45">
        <v>114.13977199999999</v>
      </c>
      <c r="O45">
        <v>119.53624499999999</v>
      </c>
      <c r="P45">
        <v>116.09661800000001</v>
      </c>
      <c r="Q45">
        <v>16.234202</v>
      </c>
      <c r="R45">
        <v>39.974699999999999</v>
      </c>
      <c r="S45">
        <v>24.946014999999999</v>
      </c>
      <c r="T45">
        <v>0.53642400000000001</v>
      </c>
      <c r="U45">
        <v>334.28315199999997</v>
      </c>
      <c r="V45">
        <v>17.376401999999999</v>
      </c>
      <c r="W45">
        <v>43.899120000000003</v>
      </c>
      <c r="X45">
        <v>94.199886000000006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8.7590380000000003</v>
      </c>
      <c r="AG45">
        <v>43.459539999999997</v>
      </c>
      <c r="AH45">
        <v>0</v>
      </c>
      <c r="AI45">
        <v>0</v>
      </c>
      <c r="AJ45">
        <v>0</v>
      </c>
      <c r="AK45">
        <v>53.030780999999998</v>
      </c>
      <c r="AL45">
        <v>2.4487760000000001</v>
      </c>
      <c r="AM45">
        <v>0</v>
      </c>
      <c r="AN45">
        <v>0.58172299999999999</v>
      </c>
      <c r="AO45">
        <v>0</v>
      </c>
      <c r="AP45">
        <v>1.4724839999999999</v>
      </c>
      <c r="AQ45">
        <v>31.231372</v>
      </c>
      <c r="AR45">
        <v>2.115043</v>
      </c>
      <c r="AS45">
        <v>15.978232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76.202725999999998</v>
      </c>
      <c r="BA45">
        <f t="shared" si="1"/>
        <v>2541.0883649999996</v>
      </c>
      <c r="BD45">
        <v>5.12</v>
      </c>
      <c r="BE45">
        <v>1.84</v>
      </c>
      <c r="BF45">
        <v>2.16</v>
      </c>
      <c r="BG45">
        <v>1.71</v>
      </c>
      <c r="BH45">
        <v>6.03</v>
      </c>
      <c r="BI45">
        <v>1.44</v>
      </c>
      <c r="BJ45">
        <v>0.53</v>
      </c>
      <c r="BK45">
        <v>1.85</v>
      </c>
      <c r="BL45">
        <v>0</v>
      </c>
      <c r="BM45">
        <v>0.13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2.8443610000000001</v>
      </c>
      <c r="BU45">
        <v>1.285531</v>
      </c>
      <c r="BV45">
        <v>2.3701919999999999</v>
      </c>
      <c r="BW45">
        <v>1.7717799999999999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3.3641679999999998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0.92096299999999998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76.202725999999998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656.03850599999998</v>
      </c>
      <c r="L46">
        <v>552.62237600000003</v>
      </c>
      <c r="M46">
        <v>89.008067999999994</v>
      </c>
      <c r="N46">
        <v>114.13977199999999</v>
      </c>
      <c r="O46">
        <v>119.53624499999999</v>
      </c>
      <c r="P46">
        <v>116.09661800000001</v>
      </c>
      <c r="Q46">
        <v>16.234202</v>
      </c>
      <c r="R46">
        <v>39.974699999999999</v>
      </c>
      <c r="S46">
        <v>24.946014999999999</v>
      </c>
      <c r="T46">
        <v>0.53642400000000001</v>
      </c>
      <c r="U46">
        <v>334.28315199999997</v>
      </c>
      <c r="V46">
        <v>17.376401999999999</v>
      </c>
      <c r="W46">
        <v>43.899120000000003</v>
      </c>
      <c r="X46">
        <v>94.199886000000006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43.459539999999997</v>
      </c>
      <c r="AH46">
        <v>0</v>
      </c>
      <c r="AI46">
        <v>0</v>
      </c>
      <c r="AJ46">
        <v>0</v>
      </c>
      <c r="AK46">
        <v>53.030780999999998</v>
      </c>
      <c r="AL46">
        <v>2.4487760000000001</v>
      </c>
      <c r="AM46">
        <v>0</v>
      </c>
      <c r="AN46">
        <v>0.58172299999999999</v>
      </c>
      <c r="AO46">
        <v>0</v>
      </c>
      <c r="AP46">
        <v>1.4724839999999999</v>
      </c>
      <c r="AQ46">
        <v>31.231372</v>
      </c>
      <c r="AR46">
        <v>2.115043</v>
      </c>
      <c r="AS46">
        <v>15.978232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76.202725999999998</v>
      </c>
      <c r="BA46">
        <f t="shared" si="1"/>
        <v>2464.9452769999998</v>
      </c>
      <c r="BD46">
        <v>5.12</v>
      </c>
      <c r="BE46">
        <v>1.84</v>
      </c>
      <c r="BF46">
        <v>2.16</v>
      </c>
      <c r="BG46">
        <v>1.71</v>
      </c>
      <c r="BH46">
        <v>6.03</v>
      </c>
      <c r="BI46">
        <v>1.44</v>
      </c>
      <c r="BJ46">
        <v>0.53</v>
      </c>
      <c r="BK46">
        <v>1.85</v>
      </c>
      <c r="BL46">
        <v>0</v>
      </c>
      <c r="BM46">
        <v>0.13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2.8443610000000001</v>
      </c>
      <c r="BU46">
        <v>1.285531</v>
      </c>
      <c r="BV46">
        <v>2.3701919999999999</v>
      </c>
      <c r="BW46">
        <v>1.7717799999999999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3.3641679999999998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0.92096299999999998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76.202725999999998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656.03850599999998</v>
      </c>
      <c r="L47">
        <v>552.62237600000003</v>
      </c>
      <c r="M47">
        <v>89.008067999999994</v>
      </c>
      <c r="N47">
        <v>114.13977199999999</v>
      </c>
      <c r="O47">
        <v>119.53624499999999</v>
      </c>
      <c r="P47">
        <v>116.09661800000001</v>
      </c>
      <c r="Q47">
        <v>16.234202</v>
      </c>
      <c r="R47">
        <v>39.974699999999999</v>
      </c>
      <c r="S47">
        <v>24.946014999999999</v>
      </c>
      <c r="T47">
        <v>0.53642400000000001</v>
      </c>
      <c r="U47">
        <v>334.28315199999997</v>
      </c>
      <c r="V47">
        <v>17.376401999999999</v>
      </c>
      <c r="W47">
        <v>43.899120000000003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43.459539999999997</v>
      </c>
      <c r="AH47">
        <v>0</v>
      </c>
      <c r="AI47">
        <v>0</v>
      </c>
      <c r="AJ47">
        <v>0</v>
      </c>
      <c r="AK47">
        <v>53.030780999999998</v>
      </c>
      <c r="AL47">
        <v>2.4487760000000001</v>
      </c>
      <c r="AM47">
        <v>0</v>
      </c>
      <c r="AN47">
        <v>0.58172299999999999</v>
      </c>
      <c r="AO47">
        <v>0</v>
      </c>
      <c r="AP47">
        <v>1.4724839999999999</v>
      </c>
      <c r="AQ47">
        <v>15.615686</v>
      </c>
      <c r="AR47">
        <v>2.115043</v>
      </c>
      <c r="AS47">
        <v>5.1542680000000001</v>
      </c>
      <c r="AT47">
        <v>9.6295769999999994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76.202725999999998</v>
      </c>
      <c r="BA47">
        <f t="shared" si="1"/>
        <v>2437.3611279999996</v>
      </c>
      <c r="BD47">
        <v>5.12</v>
      </c>
      <c r="BE47">
        <v>1.84</v>
      </c>
      <c r="BF47">
        <v>2.16</v>
      </c>
      <c r="BG47">
        <v>1.71</v>
      </c>
      <c r="BH47">
        <v>6.03</v>
      </c>
      <c r="BI47">
        <v>1.44</v>
      </c>
      <c r="BJ47">
        <v>0.53</v>
      </c>
      <c r="BK47">
        <v>1.85</v>
      </c>
      <c r="BL47">
        <v>0</v>
      </c>
      <c r="BM47">
        <v>0.13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2.8443610000000001</v>
      </c>
      <c r="BU47">
        <v>1.285531</v>
      </c>
      <c r="BV47">
        <v>2.3701919999999999</v>
      </c>
      <c r="BW47">
        <v>1.7717799999999999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3.3641679999999998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0.92096299999999998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76.202725999999998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656.03850599999998</v>
      </c>
      <c r="L48">
        <v>552.62237600000003</v>
      </c>
      <c r="M48">
        <v>89.008067999999994</v>
      </c>
      <c r="N48">
        <v>114.13977199999999</v>
      </c>
      <c r="O48">
        <v>119.53624499999999</v>
      </c>
      <c r="P48">
        <v>116.09661800000001</v>
      </c>
      <c r="Q48">
        <v>16.234202</v>
      </c>
      <c r="R48">
        <v>39.974699999999999</v>
      </c>
      <c r="S48">
        <v>24.946014999999999</v>
      </c>
      <c r="T48">
        <v>0.53642400000000001</v>
      </c>
      <c r="U48">
        <v>334.28315199999997</v>
      </c>
      <c r="V48">
        <v>17.376401999999999</v>
      </c>
      <c r="W48">
        <v>43.899120000000003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43.459539999999997</v>
      </c>
      <c r="AH48">
        <v>0</v>
      </c>
      <c r="AI48">
        <v>0</v>
      </c>
      <c r="AJ48">
        <v>0</v>
      </c>
      <c r="AK48">
        <v>53.030780999999998</v>
      </c>
      <c r="AL48">
        <v>2.4487760000000001</v>
      </c>
      <c r="AM48">
        <v>0</v>
      </c>
      <c r="AN48">
        <v>0.58172299999999999</v>
      </c>
      <c r="AO48">
        <v>0</v>
      </c>
      <c r="AP48">
        <v>1.4724839999999999</v>
      </c>
      <c r="AQ48">
        <v>0</v>
      </c>
      <c r="AR48">
        <v>2.115043</v>
      </c>
      <c r="AS48">
        <v>5.1542680000000001</v>
      </c>
      <c r="AT48">
        <v>9.6295769999999994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76.202725999999998</v>
      </c>
      <c r="BA48">
        <f t="shared" si="1"/>
        <v>2421.7454419999995</v>
      </c>
      <c r="BD48">
        <v>5.12</v>
      </c>
      <c r="BE48">
        <v>1.84</v>
      </c>
      <c r="BF48">
        <v>2.16</v>
      </c>
      <c r="BG48">
        <v>1.71</v>
      </c>
      <c r="BH48">
        <v>6.03</v>
      </c>
      <c r="BI48">
        <v>1.44</v>
      </c>
      <c r="BJ48">
        <v>0.53</v>
      </c>
      <c r="BK48">
        <v>1.85</v>
      </c>
      <c r="BL48">
        <v>0</v>
      </c>
      <c r="BM48">
        <v>0.13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2.8443610000000001</v>
      </c>
      <c r="BU48">
        <v>1.285531</v>
      </c>
      <c r="BV48">
        <v>2.3701919999999999</v>
      </c>
      <c r="BW48">
        <v>1.7717799999999999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3.3641679999999998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0.92096299999999998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76.202725999999998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656.03850599999998</v>
      </c>
      <c r="L49">
        <v>475.99037600000003</v>
      </c>
      <c r="M49">
        <v>89.008067999999994</v>
      </c>
      <c r="N49">
        <v>114.13977199999999</v>
      </c>
      <c r="O49">
        <v>119.53624499999999</v>
      </c>
      <c r="P49">
        <v>116.09661800000001</v>
      </c>
      <c r="Q49">
        <v>16.234202</v>
      </c>
      <c r="R49">
        <v>39.974699999999999</v>
      </c>
      <c r="S49">
        <v>24.946014999999999</v>
      </c>
      <c r="T49">
        <v>0.53642400000000001</v>
      </c>
      <c r="U49">
        <v>334.28315199999997</v>
      </c>
      <c r="V49">
        <v>17.376401999999999</v>
      </c>
      <c r="W49">
        <v>43.899120000000003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43.459539999999997</v>
      </c>
      <c r="AH49">
        <v>0</v>
      </c>
      <c r="AI49">
        <v>0</v>
      </c>
      <c r="AJ49">
        <v>0</v>
      </c>
      <c r="AK49">
        <v>53.030780999999998</v>
      </c>
      <c r="AL49">
        <v>2.4487760000000001</v>
      </c>
      <c r="AM49">
        <v>0</v>
      </c>
      <c r="AN49">
        <v>0.58172299999999999</v>
      </c>
      <c r="AO49">
        <v>0</v>
      </c>
      <c r="AP49">
        <v>1.4724839999999999</v>
      </c>
      <c r="AQ49">
        <v>0</v>
      </c>
      <c r="AR49">
        <v>3.1725650000000001</v>
      </c>
      <c r="AS49">
        <v>5.1542680000000001</v>
      </c>
      <c r="AT49">
        <v>9.6295769999999994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76.202725999999998</v>
      </c>
      <c r="BA49">
        <f t="shared" si="1"/>
        <v>2346.1709639999995</v>
      </c>
      <c r="BD49">
        <v>5.12</v>
      </c>
      <c r="BE49">
        <v>1.84</v>
      </c>
      <c r="BF49">
        <v>2.16</v>
      </c>
      <c r="BG49">
        <v>1.71</v>
      </c>
      <c r="BH49">
        <v>6.03</v>
      </c>
      <c r="BI49">
        <v>1.44</v>
      </c>
      <c r="BJ49">
        <v>0.53</v>
      </c>
      <c r="BK49">
        <v>1.85</v>
      </c>
      <c r="BL49">
        <v>0</v>
      </c>
      <c r="BM49">
        <v>0.13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2.8443610000000001</v>
      </c>
      <c r="BU49">
        <v>1.285531</v>
      </c>
      <c r="BV49">
        <v>2.3701919999999999</v>
      </c>
      <c r="BW49">
        <v>1.7717799999999999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3.3641679999999998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0.92096299999999998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76.202725999999998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656.03850599999998</v>
      </c>
      <c r="L50">
        <v>399.35837600000002</v>
      </c>
      <c r="M50">
        <v>89.008067999999994</v>
      </c>
      <c r="N50">
        <v>114.13977199999999</v>
      </c>
      <c r="O50">
        <v>119.53624499999999</v>
      </c>
      <c r="P50">
        <v>116.09661800000001</v>
      </c>
      <c r="Q50">
        <v>16.234202</v>
      </c>
      <c r="R50">
        <v>39.974699999999999</v>
      </c>
      <c r="S50">
        <v>24.946014999999999</v>
      </c>
      <c r="T50">
        <v>0.53642400000000001</v>
      </c>
      <c r="U50">
        <v>334.28315199999997</v>
      </c>
      <c r="V50">
        <v>17.376401999999999</v>
      </c>
      <c r="W50">
        <v>43.899120000000003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43.459539999999997</v>
      </c>
      <c r="AH50">
        <v>0</v>
      </c>
      <c r="AI50">
        <v>0</v>
      </c>
      <c r="AJ50">
        <v>0</v>
      </c>
      <c r="AK50">
        <v>53.030780999999998</v>
      </c>
      <c r="AL50">
        <v>2.4487760000000001</v>
      </c>
      <c r="AM50">
        <v>0</v>
      </c>
      <c r="AN50">
        <v>0.58172299999999999</v>
      </c>
      <c r="AO50">
        <v>0</v>
      </c>
      <c r="AP50">
        <v>1.4724839999999999</v>
      </c>
      <c r="AQ50">
        <v>0</v>
      </c>
      <c r="AR50">
        <v>3.1725650000000001</v>
      </c>
      <c r="AS50">
        <v>5.1542680000000001</v>
      </c>
      <c r="AT50">
        <v>9.6295769999999994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76.202725999999998</v>
      </c>
      <c r="BA50">
        <f t="shared" si="1"/>
        <v>2269.5389639999999</v>
      </c>
      <c r="BD50">
        <v>5.12</v>
      </c>
      <c r="BE50">
        <v>1.84</v>
      </c>
      <c r="BF50">
        <v>2.16</v>
      </c>
      <c r="BG50">
        <v>1.71</v>
      </c>
      <c r="BH50">
        <v>6.03</v>
      </c>
      <c r="BI50">
        <v>1.44</v>
      </c>
      <c r="BJ50">
        <v>0.53</v>
      </c>
      <c r="BK50">
        <v>1.85</v>
      </c>
      <c r="BL50">
        <v>0</v>
      </c>
      <c r="BM50">
        <v>0.13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2.8443610000000001</v>
      </c>
      <c r="BU50">
        <v>1.285531</v>
      </c>
      <c r="BV50">
        <v>2.3701919999999999</v>
      </c>
      <c r="BW50">
        <v>1.7717799999999999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3.3641679999999998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0.92096299999999998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76.202725999999998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656.03850599999998</v>
      </c>
      <c r="L51">
        <v>361.04237599999999</v>
      </c>
      <c r="M51">
        <v>89.008067999999994</v>
      </c>
      <c r="N51">
        <v>114.13977199999999</v>
      </c>
      <c r="O51">
        <v>119.53624499999999</v>
      </c>
      <c r="P51">
        <v>116.09661800000001</v>
      </c>
      <c r="Q51">
        <v>16.234202</v>
      </c>
      <c r="R51">
        <v>39.974699999999999</v>
      </c>
      <c r="S51">
        <v>24.946014999999999</v>
      </c>
      <c r="T51">
        <v>0.53642400000000001</v>
      </c>
      <c r="U51">
        <v>334.28315199999997</v>
      </c>
      <c r="V51">
        <v>17.376401999999999</v>
      </c>
      <c r="W51">
        <v>43.899120000000003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43.459539999999997</v>
      </c>
      <c r="AH51">
        <v>0</v>
      </c>
      <c r="AI51">
        <v>0</v>
      </c>
      <c r="AJ51">
        <v>0</v>
      </c>
      <c r="AK51">
        <v>53.030780999999998</v>
      </c>
      <c r="AL51">
        <v>2.4487760000000001</v>
      </c>
      <c r="AM51">
        <v>0</v>
      </c>
      <c r="AN51">
        <v>0.58172299999999999</v>
      </c>
      <c r="AO51">
        <v>0</v>
      </c>
      <c r="AP51">
        <v>1.4724839999999999</v>
      </c>
      <c r="AQ51">
        <v>0</v>
      </c>
      <c r="AR51">
        <v>8.4601729999999993</v>
      </c>
      <c r="AS51">
        <v>5.1542680000000001</v>
      </c>
      <c r="AT51">
        <v>10.604397000000001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75.668999999999997</v>
      </c>
      <c r="BA51">
        <f t="shared" si="1"/>
        <v>2236.9516659999995</v>
      </c>
      <c r="BD51">
        <v>5.12</v>
      </c>
      <c r="BE51">
        <v>1.84</v>
      </c>
      <c r="BF51">
        <v>2.16</v>
      </c>
      <c r="BG51">
        <v>1.71</v>
      </c>
      <c r="BH51">
        <v>6.03</v>
      </c>
      <c r="BI51">
        <v>1.33</v>
      </c>
      <c r="BJ51">
        <v>0.43</v>
      </c>
      <c r="BK51">
        <v>1.85</v>
      </c>
      <c r="BL51">
        <v>0</v>
      </c>
      <c r="BM51">
        <v>0.13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2.8443610000000001</v>
      </c>
      <c r="BU51">
        <v>1.285531</v>
      </c>
      <c r="BV51">
        <v>2.3701919999999999</v>
      </c>
      <c r="BW51">
        <v>1.7717799999999999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1.5325040000000001</v>
      </c>
      <c r="CM51">
        <v>3.3641679999999998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0.92096299999999998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75.668999999999997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656.03850599999998</v>
      </c>
      <c r="L52">
        <v>361.04237599999999</v>
      </c>
      <c r="M52">
        <v>89.008067999999994</v>
      </c>
      <c r="N52">
        <v>114.13977199999999</v>
      </c>
      <c r="O52">
        <v>119.53624499999999</v>
      </c>
      <c r="P52">
        <v>116.09661800000001</v>
      </c>
      <c r="Q52">
        <v>16.234202</v>
      </c>
      <c r="R52">
        <v>39.974699999999999</v>
      </c>
      <c r="S52">
        <v>24.946014999999999</v>
      </c>
      <c r="T52">
        <v>0.53642400000000001</v>
      </c>
      <c r="U52">
        <v>334.28315199999997</v>
      </c>
      <c r="V52">
        <v>17.376401999999999</v>
      </c>
      <c r="W52">
        <v>43.899120000000003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43.459539999999997</v>
      </c>
      <c r="AH52">
        <v>0</v>
      </c>
      <c r="AI52">
        <v>0</v>
      </c>
      <c r="AJ52">
        <v>0</v>
      </c>
      <c r="AK52">
        <v>53.030780999999998</v>
      </c>
      <c r="AL52">
        <v>2.4487760000000001</v>
      </c>
      <c r="AM52">
        <v>0</v>
      </c>
      <c r="AN52">
        <v>0.58172299999999999</v>
      </c>
      <c r="AO52">
        <v>0</v>
      </c>
      <c r="AP52">
        <v>1.4724839999999999</v>
      </c>
      <c r="AQ52">
        <v>0</v>
      </c>
      <c r="AR52">
        <v>8.4601729999999993</v>
      </c>
      <c r="AS52">
        <v>5.1542680000000001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75.668999999999997</v>
      </c>
      <c r="BA52">
        <f t="shared" si="1"/>
        <v>2237.1213449999996</v>
      </c>
      <c r="BD52">
        <v>5.12</v>
      </c>
      <c r="BE52">
        <v>1.84</v>
      </c>
      <c r="BF52">
        <v>2.16</v>
      </c>
      <c r="BG52">
        <v>1.71</v>
      </c>
      <c r="BH52">
        <v>6.03</v>
      </c>
      <c r="BI52">
        <v>1.33</v>
      </c>
      <c r="BJ52">
        <v>0.43</v>
      </c>
      <c r="BK52">
        <v>1.85</v>
      </c>
      <c r="BL52">
        <v>0</v>
      </c>
      <c r="BM52">
        <v>0.13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2.8443610000000001</v>
      </c>
      <c r="BU52">
        <v>1.285531</v>
      </c>
      <c r="BV52">
        <v>2.3701919999999999</v>
      </c>
      <c r="BW52">
        <v>1.7717799999999999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1.5325040000000001</v>
      </c>
      <c r="CM52">
        <v>3.3641679999999998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0.92096299999999998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75.668999999999997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656.03850599999998</v>
      </c>
      <c r="L53">
        <v>361.04237599999999</v>
      </c>
      <c r="M53">
        <v>89.008067999999994</v>
      </c>
      <c r="N53">
        <v>114.13977199999999</v>
      </c>
      <c r="O53">
        <v>119.53624499999999</v>
      </c>
      <c r="P53">
        <v>116.09661800000001</v>
      </c>
      <c r="Q53">
        <v>16.234202</v>
      </c>
      <c r="R53">
        <v>39.974699999999999</v>
      </c>
      <c r="S53">
        <v>24.946014999999999</v>
      </c>
      <c r="T53">
        <v>0.53642400000000001</v>
      </c>
      <c r="U53">
        <v>317.90306199999998</v>
      </c>
      <c r="V53">
        <v>17.376401999999999</v>
      </c>
      <c r="W53">
        <v>42.736229999999999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43.459539999999997</v>
      </c>
      <c r="AH53">
        <v>0</v>
      </c>
      <c r="AI53">
        <v>0</v>
      </c>
      <c r="AJ53">
        <v>0</v>
      </c>
      <c r="AK53">
        <v>53.030780999999998</v>
      </c>
      <c r="AL53">
        <v>2.4487760000000001</v>
      </c>
      <c r="AM53">
        <v>0</v>
      </c>
      <c r="AN53">
        <v>0.58172299999999999</v>
      </c>
      <c r="AO53">
        <v>0</v>
      </c>
      <c r="AP53">
        <v>1.4724839999999999</v>
      </c>
      <c r="AQ53">
        <v>0</v>
      </c>
      <c r="AR53">
        <v>8.4601729999999993</v>
      </c>
      <c r="AS53">
        <v>5.1542680000000001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75.668999999999997</v>
      </c>
      <c r="BA53">
        <f t="shared" si="1"/>
        <v>2219.5783649999998</v>
      </c>
      <c r="BD53">
        <v>5.12</v>
      </c>
      <c r="BE53">
        <v>1.84</v>
      </c>
      <c r="BF53">
        <v>2.16</v>
      </c>
      <c r="BG53">
        <v>1.71</v>
      </c>
      <c r="BH53">
        <v>6.03</v>
      </c>
      <c r="BI53">
        <v>1.33</v>
      </c>
      <c r="BJ53">
        <v>0.43</v>
      </c>
      <c r="BK53">
        <v>1.85</v>
      </c>
      <c r="BL53">
        <v>0</v>
      </c>
      <c r="BM53">
        <v>0.13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2.8443610000000001</v>
      </c>
      <c r="BU53">
        <v>1.285531</v>
      </c>
      <c r="BV53">
        <v>2.3701919999999999</v>
      </c>
      <c r="BW53">
        <v>1.7717799999999999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1.5325040000000001</v>
      </c>
      <c r="CM53">
        <v>3.3641679999999998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0.92096299999999998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75.668999999999997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656.03850599999998</v>
      </c>
      <c r="L54">
        <v>361.04237599999999</v>
      </c>
      <c r="M54">
        <v>89.008067999999994</v>
      </c>
      <c r="N54">
        <v>114.13977199999999</v>
      </c>
      <c r="O54">
        <v>119.53624499999999</v>
      </c>
      <c r="P54">
        <v>116.09661800000001</v>
      </c>
      <c r="Q54">
        <v>16.234202</v>
      </c>
      <c r="R54">
        <v>39.974699999999999</v>
      </c>
      <c r="S54">
        <v>24.946014999999999</v>
      </c>
      <c r="T54">
        <v>0.53642400000000001</v>
      </c>
      <c r="U54">
        <v>296.35031199999997</v>
      </c>
      <c r="V54">
        <v>17.376401999999999</v>
      </c>
      <c r="W54">
        <v>42.736229999999999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43.459539999999997</v>
      </c>
      <c r="AH54">
        <v>0</v>
      </c>
      <c r="AI54">
        <v>0</v>
      </c>
      <c r="AJ54">
        <v>0</v>
      </c>
      <c r="AK54">
        <v>53.030780999999998</v>
      </c>
      <c r="AL54">
        <v>2.4487760000000001</v>
      </c>
      <c r="AM54">
        <v>0</v>
      </c>
      <c r="AN54">
        <v>0.58172299999999999</v>
      </c>
      <c r="AO54">
        <v>0</v>
      </c>
      <c r="AP54">
        <v>1.4724839999999999</v>
      </c>
      <c r="AQ54">
        <v>0</v>
      </c>
      <c r="AR54">
        <v>4.230086</v>
      </c>
      <c r="AS54">
        <v>5.1542680000000001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75.608999999999995</v>
      </c>
      <c r="BA54">
        <f t="shared" si="1"/>
        <v>2193.7355280000002</v>
      </c>
      <c r="BD54">
        <v>5.12</v>
      </c>
      <c r="BE54">
        <v>1.84</v>
      </c>
      <c r="BF54">
        <v>2.16</v>
      </c>
      <c r="BG54">
        <v>1.71</v>
      </c>
      <c r="BH54">
        <v>6.03</v>
      </c>
      <c r="BI54">
        <v>1.28</v>
      </c>
      <c r="BJ54">
        <v>0.42</v>
      </c>
      <c r="BK54">
        <v>1.85</v>
      </c>
      <c r="BL54">
        <v>0</v>
      </c>
      <c r="BM54">
        <v>0.13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2.8443610000000001</v>
      </c>
      <c r="BU54">
        <v>1.285531</v>
      </c>
      <c r="BV54">
        <v>2.3701919999999999</v>
      </c>
      <c r="BW54">
        <v>1.7717799999999999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1.5325040000000001</v>
      </c>
      <c r="CM54">
        <v>3.3641679999999998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0.92096299999999998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75.608999999999995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656.03850599999998</v>
      </c>
      <c r="L55">
        <v>361.04237599999999</v>
      </c>
      <c r="M55">
        <v>89.008067999999994</v>
      </c>
      <c r="N55">
        <v>114.13977199999999</v>
      </c>
      <c r="O55">
        <v>119.53624499999999</v>
      </c>
      <c r="P55">
        <v>116.09661800000001</v>
      </c>
      <c r="Q55">
        <v>16.234202</v>
      </c>
      <c r="R55">
        <v>39.974699999999999</v>
      </c>
      <c r="S55">
        <v>24.946014999999999</v>
      </c>
      <c r="T55">
        <v>0.53642400000000001</v>
      </c>
      <c r="U55">
        <v>267.42652199999998</v>
      </c>
      <c r="V55">
        <v>17.376401999999999</v>
      </c>
      <c r="W55">
        <v>42.736229999999999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43.459539999999997</v>
      </c>
      <c r="AH55">
        <v>0</v>
      </c>
      <c r="AI55">
        <v>0</v>
      </c>
      <c r="AJ55">
        <v>0</v>
      </c>
      <c r="AK55">
        <v>53.030780999999998</v>
      </c>
      <c r="AL55">
        <v>2.4487760000000001</v>
      </c>
      <c r="AM55">
        <v>0</v>
      </c>
      <c r="AN55">
        <v>0.58172299999999999</v>
      </c>
      <c r="AO55">
        <v>0</v>
      </c>
      <c r="AP55">
        <v>1.4724839999999999</v>
      </c>
      <c r="AQ55">
        <v>0</v>
      </c>
      <c r="AR55">
        <v>6.3451300000000002</v>
      </c>
      <c r="AS55">
        <v>5.1542680000000001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75.537720999999991</v>
      </c>
      <c r="BA55">
        <f t="shared" si="1"/>
        <v>2166.8555030000002</v>
      </c>
      <c r="BD55">
        <v>5.12</v>
      </c>
      <c r="BE55">
        <v>1.84</v>
      </c>
      <c r="BF55">
        <v>2.16</v>
      </c>
      <c r="BG55">
        <v>1.71</v>
      </c>
      <c r="BH55">
        <v>6.03</v>
      </c>
      <c r="BI55">
        <v>1.28</v>
      </c>
      <c r="BJ55">
        <v>0.42</v>
      </c>
      <c r="BK55">
        <v>1.85</v>
      </c>
      <c r="BL55">
        <v>0</v>
      </c>
      <c r="BM55">
        <v>0.13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2.8443610000000001</v>
      </c>
      <c r="BU55">
        <v>1.285531</v>
      </c>
      <c r="BV55">
        <v>2.3701919999999999</v>
      </c>
      <c r="BW55">
        <v>1.7717799999999999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1.461225</v>
      </c>
      <c r="CM55">
        <v>3.3641679999999998</v>
      </c>
      <c r="CN55">
        <v>1.6969030000000001</v>
      </c>
      <c r="CO55">
        <v>4.113702</v>
      </c>
      <c r="CP55">
        <v>4.0792169999999999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0.92096299999999998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75.537720999999991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656.03850599999998</v>
      </c>
      <c r="L56">
        <v>361.04237599999999</v>
      </c>
      <c r="M56">
        <v>89.008067999999994</v>
      </c>
      <c r="N56">
        <v>114.13977199999999</v>
      </c>
      <c r="O56">
        <v>119.53624499999999</v>
      </c>
      <c r="P56">
        <v>116.09661800000001</v>
      </c>
      <c r="Q56">
        <v>16.234202</v>
      </c>
      <c r="R56">
        <v>39.974699999999999</v>
      </c>
      <c r="S56">
        <v>24.946014999999999</v>
      </c>
      <c r="T56">
        <v>0.53642400000000001</v>
      </c>
      <c r="U56">
        <v>267.42652199999998</v>
      </c>
      <c r="V56">
        <v>17.376401999999999</v>
      </c>
      <c r="W56">
        <v>42.736229999999999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43.459539999999997</v>
      </c>
      <c r="AH56">
        <v>0</v>
      </c>
      <c r="AI56">
        <v>0</v>
      </c>
      <c r="AJ56">
        <v>0</v>
      </c>
      <c r="AK56">
        <v>53.030780999999998</v>
      </c>
      <c r="AL56">
        <v>2.4487760000000001</v>
      </c>
      <c r="AM56">
        <v>0</v>
      </c>
      <c r="AN56">
        <v>0.58172299999999999</v>
      </c>
      <c r="AO56">
        <v>0</v>
      </c>
      <c r="AP56">
        <v>1.4724839999999999</v>
      </c>
      <c r="AQ56">
        <v>0</v>
      </c>
      <c r="AR56">
        <v>6.3451300000000002</v>
      </c>
      <c r="AS56">
        <v>5.1542680000000001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75.537720999999991</v>
      </c>
      <c r="BA56">
        <f t="shared" si="1"/>
        <v>2166.8555030000002</v>
      </c>
      <c r="BD56">
        <v>5.12</v>
      </c>
      <c r="BE56">
        <v>1.84</v>
      </c>
      <c r="BF56">
        <v>2.16</v>
      </c>
      <c r="BG56">
        <v>1.71</v>
      </c>
      <c r="BH56">
        <v>6.03</v>
      </c>
      <c r="BI56">
        <v>1.28</v>
      </c>
      <c r="BJ56">
        <v>0.42</v>
      </c>
      <c r="BK56">
        <v>1.85</v>
      </c>
      <c r="BL56">
        <v>0</v>
      </c>
      <c r="BM56">
        <v>0.13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2.8443610000000001</v>
      </c>
      <c r="BU56">
        <v>1.285531</v>
      </c>
      <c r="BV56">
        <v>2.3701919999999999</v>
      </c>
      <c r="BW56">
        <v>1.7717799999999999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1.461225</v>
      </c>
      <c r="CM56">
        <v>3.3641679999999998</v>
      </c>
      <c r="CN56">
        <v>1.6969030000000001</v>
      </c>
      <c r="CO56">
        <v>4.113702</v>
      </c>
      <c r="CP56">
        <v>4.0792169999999999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75.537720999999991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656.03850599999998</v>
      </c>
      <c r="L57">
        <v>361.04237599999999</v>
      </c>
      <c r="M57">
        <v>89.008067999999994</v>
      </c>
      <c r="N57">
        <v>114.13977199999999</v>
      </c>
      <c r="O57">
        <v>119.53624499999999</v>
      </c>
      <c r="P57">
        <v>116.09661800000001</v>
      </c>
      <c r="Q57">
        <v>16.234202</v>
      </c>
      <c r="R57">
        <v>39.974699999999999</v>
      </c>
      <c r="S57">
        <v>24.946014999999999</v>
      </c>
      <c r="T57">
        <v>0.53642400000000001</v>
      </c>
      <c r="U57">
        <v>267.42652199999998</v>
      </c>
      <c r="V57">
        <v>17.376401999999999</v>
      </c>
      <c r="W57">
        <v>42.736229999999999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43.459539999999997</v>
      </c>
      <c r="AH57">
        <v>0</v>
      </c>
      <c r="AI57">
        <v>0</v>
      </c>
      <c r="AJ57">
        <v>0</v>
      </c>
      <c r="AK57">
        <v>53.030780999999998</v>
      </c>
      <c r="AL57">
        <v>2.4487760000000001</v>
      </c>
      <c r="AM57">
        <v>0</v>
      </c>
      <c r="AN57">
        <v>0.58172299999999999</v>
      </c>
      <c r="AO57">
        <v>0</v>
      </c>
      <c r="AP57">
        <v>1.4724839999999999</v>
      </c>
      <c r="AQ57">
        <v>0</v>
      </c>
      <c r="AR57">
        <v>6.3451300000000002</v>
      </c>
      <c r="AS57">
        <v>5.1542680000000001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75.567720999999992</v>
      </c>
      <c r="BA57">
        <f t="shared" si="1"/>
        <v>2166.885503</v>
      </c>
      <c r="BD57">
        <v>5.12</v>
      </c>
      <c r="BE57">
        <v>1.84</v>
      </c>
      <c r="BF57">
        <v>2.16</v>
      </c>
      <c r="BG57">
        <v>1.71</v>
      </c>
      <c r="BH57">
        <v>6.03</v>
      </c>
      <c r="BI57">
        <v>1.28</v>
      </c>
      <c r="BJ57">
        <v>0.42</v>
      </c>
      <c r="BK57">
        <v>1.87</v>
      </c>
      <c r="BL57">
        <v>0</v>
      </c>
      <c r="BM57">
        <v>0.14000000000000001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2.8443610000000001</v>
      </c>
      <c r="BU57">
        <v>1.285531</v>
      </c>
      <c r="BV57">
        <v>2.3701919999999999</v>
      </c>
      <c r="BW57">
        <v>1.7717799999999999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1.461225</v>
      </c>
      <c r="CM57">
        <v>3.3641679999999998</v>
      </c>
      <c r="CN57">
        <v>1.6969030000000001</v>
      </c>
      <c r="CO57">
        <v>4.113702</v>
      </c>
      <c r="CP57">
        <v>4.0792169999999999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0.92096299999999998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75.567720999999992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656.03850599999998</v>
      </c>
      <c r="L58">
        <v>361.04237599999999</v>
      </c>
      <c r="M58">
        <v>89.008067999999994</v>
      </c>
      <c r="N58">
        <v>114.13977199999999</v>
      </c>
      <c r="O58">
        <v>119.53624499999999</v>
      </c>
      <c r="P58">
        <v>116.09661800000001</v>
      </c>
      <c r="Q58">
        <v>16.234202</v>
      </c>
      <c r="R58">
        <v>39.974699999999999</v>
      </c>
      <c r="S58">
        <v>24.946014999999999</v>
      </c>
      <c r="T58">
        <v>0.53642400000000001</v>
      </c>
      <c r="U58">
        <v>267.42652199999998</v>
      </c>
      <c r="V58">
        <v>17.376401999999999</v>
      </c>
      <c r="W58">
        <v>42.736229999999999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43.459539999999997</v>
      </c>
      <c r="AH58">
        <v>0</v>
      </c>
      <c r="AI58">
        <v>0</v>
      </c>
      <c r="AJ58">
        <v>0</v>
      </c>
      <c r="AK58">
        <v>53.030780999999998</v>
      </c>
      <c r="AL58">
        <v>2.4487760000000001</v>
      </c>
      <c r="AM58">
        <v>0</v>
      </c>
      <c r="AN58">
        <v>0.58172299999999999</v>
      </c>
      <c r="AO58">
        <v>0</v>
      </c>
      <c r="AP58">
        <v>1.4724839999999999</v>
      </c>
      <c r="AQ58">
        <v>0</v>
      </c>
      <c r="AR58">
        <v>6.3451300000000002</v>
      </c>
      <c r="AS58">
        <v>5.1542680000000001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75.597720999999993</v>
      </c>
      <c r="BA58">
        <f t="shared" si="1"/>
        <v>2166.9155030000002</v>
      </c>
      <c r="BD58">
        <v>5.12</v>
      </c>
      <c r="BE58">
        <v>1.84</v>
      </c>
      <c r="BF58">
        <v>2.16</v>
      </c>
      <c r="BG58">
        <v>1.71</v>
      </c>
      <c r="BH58">
        <v>6.03</v>
      </c>
      <c r="BI58">
        <v>1.28</v>
      </c>
      <c r="BJ58">
        <v>0.42</v>
      </c>
      <c r="BK58">
        <v>1.89</v>
      </c>
      <c r="BL58">
        <v>0</v>
      </c>
      <c r="BM58">
        <v>0.15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2.8443610000000001</v>
      </c>
      <c r="BU58">
        <v>1.285531</v>
      </c>
      <c r="BV58">
        <v>2.3701919999999999</v>
      </c>
      <c r="BW58">
        <v>1.7717799999999999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1.461225</v>
      </c>
      <c r="CM58">
        <v>3.3641679999999998</v>
      </c>
      <c r="CN58">
        <v>1.6969030000000001</v>
      </c>
      <c r="CO58">
        <v>4.113702</v>
      </c>
      <c r="CP58">
        <v>4.0792169999999999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0.92096299999999998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75.597720999999993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656.03850599999998</v>
      </c>
      <c r="L59">
        <v>348.94409899999999</v>
      </c>
      <c r="M59">
        <v>89.008067999999994</v>
      </c>
      <c r="N59">
        <v>114.13977199999999</v>
      </c>
      <c r="O59">
        <v>119.53624499999999</v>
      </c>
      <c r="P59">
        <v>116.09661800000001</v>
      </c>
      <c r="Q59">
        <v>16.234202</v>
      </c>
      <c r="R59">
        <v>39.974699999999999</v>
      </c>
      <c r="S59">
        <v>24.946014999999999</v>
      </c>
      <c r="T59">
        <v>0.53642400000000001</v>
      </c>
      <c r="U59">
        <v>267.42652199999998</v>
      </c>
      <c r="V59">
        <v>17.376401999999999</v>
      </c>
      <c r="W59">
        <v>42.154783999999999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43.459539999999997</v>
      </c>
      <c r="AH59">
        <v>0</v>
      </c>
      <c r="AI59">
        <v>0</v>
      </c>
      <c r="AJ59">
        <v>0</v>
      </c>
      <c r="AK59">
        <v>53.030780999999998</v>
      </c>
      <c r="AL59">
        <v>2.4487760000000001</v>
      </c>
      <c r="AM59">
        <v>0</v>
      </c>
      <c r="AN59">
        <v>0.58172299999999999</v>
      </c>
      <c r="AO59">
        <v>0</v>
      </c>
      <c r="AP59">
        <v>1.104363</v>
      </c>
      <c r="AQ59">
        <v>0</v>
      </c>
      <c r="AR59">
        <v>6.3451300000000002</v>
      </c>
      <c r="AS59">
        <v>5.1542680000000001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75.637773999999993</v>
      </c>
      <c r="BA59">
        <f t="shared" si="1"/>
        <v>2153.9077120000002</v>
      </c>
      <c r="BD59">
        <v>5.12</v>
      </c>
      <c r="BE59">
        <v>1.84</v>
      </c>
      <c r="BF59">
        <v>2.16</v>
      </c>
      <c r="BG59">
        <v>1.71</v>
      </c>
      <c r="BH59">
        <v>6.03</v>
      </c>
      <c r="BI59">
        <v>1.28</v>
      </c>
      <c r="BJ59">
        <v>0.42</v>
      </c>
      <c r="BK59">
        <v>1.89</v>
      </c>
      <c r="BL59">
        <v>0</v>
      </c>
      <c r="BM59">
        <v>0.15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2.8443610000000001</v>
      </c>
      <c r="BU59">
        <v>1.285531</v>
      </c>
      <c r="BV59">
        <v>2.325542</v>
      </c>
      <c r="BW59">
        <v>1.7717799999999999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1.545928</v>
      </c>
      <c r="CM59">
        <v>3.3641679999999998</v>
      </c>
      <c r="CN59">
        <v>1.6969030000000001</v>
      </c>
      <c r="CO59">
        <v>4.113702</v>
      </c>
      <c r="CP59">
        <v>4.0792169999999999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0.92096299999999998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75.637773999999993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656.03850599999998</v>
      </c>
      <c r="L60">
        <v>348.94409899999999</v>
      </c>
      <c r="M60">
        <v>89.008067999999994</v>
      </c>
      <c r="N60">
        <v>114.13977199999999</v>
      </c>
      <c r="O60">
        <v>119.53624499999999</v>
      </c>
      <c r="P60">
        <v>116.09661800000001</v>
      </c>
      <c r="Q60">
        <v>16.234202</v>
      </c>
      <c r="R60">
        <v>39.974699999999999</v>
      </c>
      <c r="S60">
        <v>24.946014999999999</v>
      </c>
      <c r="T60">
        <v>0.53642400000000001</v>
      </c>
      <c r="U60">
        <v>267.42652199999998</v>
      </c>
      <c r="V60">
        <v>17.376401999999999</v>
      </c>
      <c r="W60">
        <v>42.154783999999999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43.459539999999997</v>
      </c>
      <c r="AH60">
        <v>0</v>
      </c>
      <c r="AI60">
        <v>0</v>
      </c>
      <c r="AJ60">
        <v>0</v>
      </c>
      <c r="AK60">
        <v>53.030780999999998</v>
      </c>
      <c r="AL60">
        <v>2.4487760000000001</v>
      </c>
      <c r="AM60">
        <v>0</v>
      </c>
      <c r="AN60">
        <v>0.58172299999999999</v>
      </c>
      <c r="AO60">
        <v>0</v>
      </c>
      <c r="AP60">
        <v>1.104363</v>
      </c>
      <c r="AQ60">
        <v>15.173136</v>
      </c>
      <c r="AR60">
        <v>6.3451300000000002</v>
      </c>
      <c r="AS60">
        <v>5.1542680000000001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75.770867999999993</v>
      </c>
      <c r="BA60">
        <f t="shared" si="1"/>
        <v>2169.2139420000003</v>
      </c>
      <c r="BD60">
        <v>5.12</v>
      </c>
      <c r="BE60">
        <v>1.84</v>
      </c>
      <c r="BF60">
        <v>2.16</v>
      </c>
      <c r="BG60">
        <v>1.71</v>
      </c>
      <c r="BH60">
        <v>6.03</v>
      </c>
      <c r="BI60">
        <v>1.28</v>
      </c>
      <c r="BJ60">
        <v>0.42</v>
      </c>
      <c r="BK60">
        <v>1.89</v>
      </c>
      <c r="BL60">
        <v>0</v>
      </c>
      <c r="BM60">
        <v>0.15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2.8443610000000001</v>
      </c>
      <c r="BU60">
        <v>1.285531</v>
      </c>
      <c r="BV60">
        <v>2.325542</v>
      </c>
      <c r="BW60">
        <v>1.7717799999999999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1.679022</v>
      </c>
      <c r="CM60">
        <v>3.3641679999999998</v>
      </c>
      <c r="CN60">
        <v>1.6969030000000001</v>
      </c>
      <c r="CO60">
        <v>4.113702</v>
      </c>
      <c r="CP60">
        <v>4.0792169999999999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0.92096299999999998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75.770867999999993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656.03850599999998</v>
      </c>
      <c r="L61">
        <v>439.666808</v>
      </c>
      <c r="M61">
        <v>89.008067999999994</v>
      </c>
      <c r="N61">
        <v>114.13977199999999</v>
      </c>
      <c r="O61">
        <v>119.53624499999999</v>
      </c>
      <c r="P61">
        <v>116.09661800000001</v>
      </c>
      <c r="Q61">
        <v>16.234202</v>
      </c>
      <c r="R61">
        <v>39.974699999999999</v>
      </c>
      <c r="S61">
        <v>24.946014999999999</v>
      </c>
      <c r="T61">
        <v>0.53642400000000001</v>
      </c>
      <c r="U61">
        <v>267.42652199999998</v>
      </c>
      <c r="V61">
        <v>17.376401999999999</v>
      </c>
      <c r="W61">
        <v>42.154783999999999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43.459539999999997</v>
      </c>
      <c r="AH61">
        <v>0</v>
      </c>
      <c r="AI61">
        <v>0</v>
      </c>
      <c r="AJ61">
        <v>0</v>
      </c>
      <c r="AK61">
        <v>53.030780999999998</v>
      </c>
      <c r="AL61">
        <v>2.4487760000000001</v>
      </c>
      <c r="AM61">
        <v>0</v>
      </c>
      <c r="AN61">
        <v>0.58172299999999999</v>
      </c>
      <c r="AO61">
        <v>0</v>
      </c>
      <c r="AP61">
        <v>5.399108</v>
      </c>
      <c r="AQ61">
        <v>15.615686</v>
      </c>
      <c r="AR61">
        <v>6.3451300000000002</v>
      </c>
      <c r="AS61">
        <v>6.4428349999999996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75.92534599999999</v>
      </c>
      <c r="BA61">
        <f t="shared" si="1"/>
        <v>2266.1169910000003</v>
      </c>
      <c r="BD61">
        <v>5.12</v>
      </c>
      <c r="BE61">
        <v>1.84</v>
      </c>
      <c r="BF61">
        <v>2.16</v>
      </c>
      <c r="BG61">
        <v>1.71</v>
      </c>
      <c r="BH61">
        <v>6.03</v>
      </c>
      <c r="BI61">
        <v>1.28</v>
      </c>
      <c r="BJ61">
        <v>0.42</v>
      </c>
      <c r="BK61">
        <v>1.89</v>
      </c>
      <c r="BL61">
        <v>0</v>
      </c>
      <c r="BM61">
        <v>0.15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2.8443610000000001</v>
      </c>
      <c r="BU61">
        <v>1.285531</v>
      </c>
      <c r="BV61">
        <v>2.325542</v>
      </c>
      <c r="BW61">
        <v>1.7717799999999999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1.8334999999999999</v>
      </c>
      <c r="CM61">
        <v>3.3641679999999998</v>
      </c>
      <c r="CN61">
        <v>1.6969030000000001</v>
      </c>
      <c r="CO61">
        <v>4.113702</v>
      </c>
      <c r="CP61">
        <v>4.0792169999999999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0.92096299999999998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75.92534599999999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656.03850599999998</v>
      </c>
      <c r="L62">
        <v>447.41621900000001</v>
      </c>
      <c r="M62">
        <v>89.008067999999994</v>
      </c>
      <c r="N62">
        <v>114.13977199999999</v>
      </c>
      <c r="O62">
        <v>119.53624499999999</v>
      </c>
      <c r="P62">
        <v>116.09661800000001</v>
      </c>
      <c r="Q62">
        <v>16.234202</v>
      </c>
      <c r="R62">
        <v>39.974699999999999</v>
      </c>
      <c r="S62">
        <v>24.946014999999999</v>
      </c>
      <c r="T62">
        <v>0.53642400000000001</v>
      </c>
      <c r="U62">
        <v>267.42652199999998</v>
      </c>
      <c r="V62">
        <v>17.376401999999999</v>
      </c>
      <c r="W62">
        <v>42.154783999999999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43.459539999999997</v>
      </c>
      <c r="AH62">
        <v>0</v>
      </c>
      <c r="AI62">
        <v>0</v>
      </c>
      <c r="AJ62">
        <v>0</v>
      </c>
      <c r="AK62">
        <v>53.030780999999998</v>
      </c>
      <c r="AL62">
        <v>2.4487760000000001</v>
      </c>
      <c r="AM62">
        <v>0</v>
      </c>
      <c r="AN62">
        <v>0.58172299999999999</v>
      </c>
      <c r="AO62">
        <v>0</v>
      </c>
      <c r="AP62">
        <v>5.399108</v>
      </c>
      <c r="AQ62">
        <v>16.058236000000001</v>
      </c>
      <c r="AR62">
        <v>6.3451300000000002</v>
      </c>
      <c r="AS62">
        <v>6.4428349999999996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75.918075999999985</v>
      </c>
      <c r="BA62">
        <f t="shared" si="1"/>
        <v>2274.3016820000003</v>
      </c>
      <c r="BD62">
        <v>5.12</v>
      </c>
      <c r="BE62">
        <v>1.84</v>
      </c>
      <c r="BF62">
        <v>2.16</v>
      </c>
      <c r="BG62">
        <v>1.71</v>
      </c>
      <c r="BH62">
        <v>6.03</v>
      </c>
      <c r="BI62">
        <v>1.25</v>
      </c>
      <c r="BJ62">
        <v>0.42</v>
      </c>
      <c r="BK62">
        <v>1.89</v>
      </c>
      <c r="BL62">
        <v>0</v>
      </c>
      <c r="BM62">
        <v>0.15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2.8443610000000001</v>
      </c>
      <c r="BU62">
        <v>1.285531</v>
      </c>
      <c r="BV62">
        <v>2.325542</v>
      </c>
      <c r="BW62">
        <v>1.7717799999999999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3.3641679999999998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0.92096299999999998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75.918075999999985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656.03850599999998</v>
      </c>
      <c r="L63">
        <v>461.86135100000001</v>
      </c>
      <c r="M63">
        <v>89.008067999999994</v>
      </c>
      <c r="N63">
        <v>114.13977199999999</v>
      </c>
      <c r="O63">
        <v>119.53624499999999</v>
      </c>
      <c r="P63">
        <v>116.09661800000001</v>
      </c>
      <c r="Q63">
        <v>16.234202</v>
      </c>
      <c r="R63">
        <v>39.974699999999999</v>
      </c>
      <c r="S63">
        <v>24.946014999999999</v>
      </c>
      <c r="T63">
        <v>0.53642400000000001</v>
      </c>
      <c r="U63">
        <v>267.42652199999998</v>
      </c>
      <c r="V63">
        <v>17.376401999999999</v>
      </c>
      <c r="W63">
        <v>42.154783999999999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43.459539999999997</v>
      </c>
      <c r="AH63">
        <v>0</v>
      </c>
      <c r="AI63">
        <v>0</v>
      </c>
      <c r="AJ63">
        <v>0</v>
      </c>
      <c r="AK63">
        <v>53.030780999999998</v>
      </c>
      <c r="AL63">
        <v>2.4487760000000001</v>
      </c>
      <c r="AM63">
        <v>0</v>
      </c>
      <c r="AN63">
        <v>0.58172299999999999</v>
      </c>
      <c r="AO63">
        <v>0</v>
      </c>
      <c r="AP63">
        <v>5.399108</v>
      </c>
      <c r="AQ63">
        <v>31.231372</v>
      </c>
      <c r="AR63">
        <v>3.1725650000000001</v>
      </c>
      <c r="AS63">
        <v>6.4428349999999996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75.918075999999985</v>
      </c>
      <c r="BA63">
        <f t="shared" si="1"/>
        <v>2300.7473850000001</v>
      </c>
      <c r="BD63">
        <v>5.12</v>
      </c>
      <c r="BE63">
        <v>1.84</v>
      </c>
      <c r="BF63">
        <v>2.16</v>
      </c>
      <c r="BG63">
        <v>1.71</v>
      </c>
      <c r="BH63">
        <v>6.03</v>
      </c>
      <c r="BI63">
        <v>1.25</v>
      </c>
      <c r="BJ63">
        <v>0.42</v>
      </c>
      <c r="BK63">
        <v>1.89</v>
      </c>
      <c r="BL63">
        <v>0</v>
      </c>
      <c r="BM63">
        <v>0.15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2.8443610000000001</v>
      </c>
      <c r="BU63">
        <v>1.285531</v>
      </c>
      <c r="BV63">
        <v>2.325542</v>
      </c>
      <c r="BW63">
        <v>1.7717799999999999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3.3641679999999998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0.92096299999999998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75.918075999999985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656.03850599999998</v>
      </c>
      <c r="L64">
        <v>461.056715</v>
      </c>
      <c r="M64">
        <v>89.008067999999994</v>
      </c>
      <c r="N64">
        <v>114.13977199999999</v>
      </c>
      <c r="O64">
        <v>119.53624499999999</v>
      </c>
      <c r="P64">
        <v>116.09661800000001</v>
      </c>
      <c r="Q64">
        <v>16.234202</v>
      </c>
      <c r="R64">
        <v>39.974699999999999</v>
      </c>
      <c r="S64">
        <v>24.946014999999999</v>
      </c>
      <c r="T64">
        <v>0.53642400000000001</v>
      </c>
      <c r="U64">
        <v>267.42652199999998</v>
      </c>
      <c r="V64">
        <v>17.376401999999999</v>
      </c>
      <c r="W64">
        <v>42.154783999999999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43.459539999999997</v>
      </c>
      <c r="AH64">
        <v>0</v>
      </c>
      <c r="AI64">
        <v>0</v>
      </c>
      <c r="AJ64">
        <v>0</v>
      </c>
      <c r="AK64">
        <v>53.030780999999998</v>
      </c>
      <c r="AL64">
        <v>12.243878</v>
      </c>
      <c r="AM64">
        <v>0</v>
      </c>
      <c r="AN64">
        <v>0.58172299999999999</v>
      </c>
      <c r="AO64">
        <v>0</v>
      </c>
      <c r="AP64">
        <v>1.104363</v>
      </c>
      <c r="AQ64">
        <v>46.847057</v>
      </c>
      <c r="AR64">
        <v>3.1725650000000001</v>
      </c>
      <c r="AS64">
        <v>6.4428349999999996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75.918075999999985</v>
      </c>
      <c r="BA64">
        <f t="shared" si="1"/>
        <v>2321.0587909999999</v>
      </c>
      <c r="BD64">
        <v>5.12</v>
      </c>
      <c r="BE64">
        <v>1.84</v>
      </c>
      <c r="BF64">
        <v>2.16</v>
      </c>
      <c r="BG64">
        <v>1.71</v>
      </c>
      <c r="BH64">
        <v>6.03</v>
      </c>
      <c r="BI64">
        <v>1.25</v>
      </c>
      <c r="BJ64">
        <v>0.42</v>
      </c>
      <c r="BK64">
        <v>1.89</v>
      </c>
      <c r="BL64">
        <v>0</v>
      </c>
      <c r="BM64">
        <v>0.15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2.8443610000000001</v>
      </c>
      <c r="BU64">
        <v>1.285531</v>
      </c>
      <c r="BV64">
        <v>2.325542</v>
      </c>
      <c r="BW64">
        <v>1.7717799999999999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3.3641679999999998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0.92096299999999998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75.918075999999985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656.03850599999998</v>
      </c>
      <c r="L65">
        <v>460.30955299999999</v>
      </c>
      <c r="M65">
        <v>89.008067999999994</v>
      </c>
      <c r="N65">
        <v>114.13977199999999</v>
      </c>
      <c r="O65">
        <v>119.53624499999999</v>
      </c>
      <c r="P65">
        <v>116.09661800000001</v>
      </c>
      <c r="Q65">
        <v>16.234202</v>
      </c>
      <c r="R65">
        <v>39.974699999999999</v>
      </c>
      <c r="S65">
        <v>24.946014999999999</v>
      </c>
      <c r="T65">
        <v>0.53642400000000001</v>
      </c>
      <c r="U65">
        <v>267.42652199999998</v>
      </c>
      <c r="V65">
        <v>17.376401999999999</v>
      </c>
      <c r="W65">
        <v>42.710949999999997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17.518075</v>
      </c>
      <c r="AG65">
        <v>43.459539999999997</v>
      </c>
      <c r="AH65">
        <v>0</v>
      </c>
      <c r="AI65">
        <v>0</v>
      </c>
      <c r="AJ65">
        <v>0</v>
      </c>
      <c r="AK65">
        <v>53.030780999999998</v>
      </c>
      <c r="AL65">
        <v>51.201670999999997</v>
      </c>
      <c r="AM65">
        <v>0</v>
      </c>
      <c r="AN65">
        <v>0.58172299999999999</v>
      </c>
      <c r="AO65">
        <v>0</v>
      </c>
      <c r="AP65">
        <v>1.104363</v>
      </c>
      <c r="AQ65">
        <v>46.847057</v>
      </c>
      <c r="AR65">
        <v>3.1725650000000001</v>
      </c>
      <c r="AS65">
        <v>7.7314020000000001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75.918075999999985</v>
      </c>
      <c r="BA65">
        <f t="shared" si="1"/>
        <v>2369.8731919999991</v>
      </c>
      <c r="BD65">
        <v>5.12</v>
      </c>
      <c r="BE65">
        <v>1.84</v>
      </c>
      <c r="BF65">
        <v>2.16</v>
      </c>
      <c r="BG65">
        <v>1.71</v>
      </c>
      <c r="BH65">
        <v>6.03</v>
      </c>
      <c r="BI65">
        <v>1.25</v>
      </c>
      <c r="BJ65">
        <v>0.42</v>
      </c>
      <c r="BK65">
        <v>1.89</v>
      </c>
      <c r="BL65">
        <v>0</v>
      </c>
      <c r="BM65">
        <v>0.15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2.8443610000000001</v>
      </c>
      <c r="BU65">
        <v>1.285531</v>
      </c>
      <c r="BV65">
        <v>2.325542</v>
      </c>
      <c r="BW65">
        <v>1.7717799999999999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3.3641679999999998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0.92096299999999998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75.918075999999985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656.03850599999998</v>
      </c>
      <c r="L66">
        <v>459.56239099999999</v>
      </c>
      <c r="M66">
        <v>89.008067999999994</v>
      </c>
      <c r="N66">
        <v>114.13977199999999</v>
      </c>
      <c r="O66">
        <v>119.53624499999999</v>
      </c>
      <c r="P66">
        <v>116.09661800000001</v>
      </c>
      <c r="Q66">
        <v>16.234202</v>
      </c>
      <c r="R66">
        <v>39.974699999999999</v>
      </c>
      <c r="S66">
        <v>24.946014999999999</v>
      </c>
      <c r="T66">
        <v>0.53642400000000001</v>
      </c>
      <c r="U66">
        <v>267.42652199999998</v>
      </c>
      <c r="V66">
        <v>17.376401999999999</v>
      </c>
      <c r="W66">
        <v>42.736229999999999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17.518075</v>
      </c>
      <c r="AG66">
        <v>43.459539999999997</v>
      </c>
      <c r="AH66">
        <v>0</v>
      </c>
      <c r="AI66">
        <v>0</v>
      </c>
      <c r="AJ66">
        <v>0</v>
      </c>
      <c r="AK66">
        <v>53.030780999999998</v>
      </c>
      <c r="AL66">
        <v>51.201670999999997</v>
      </c>
      <c r="AM66">
        <v>0</v>
      </c>
      <c r="AN66">
        <v>0.58172299999999999</v>
      </c>
      <c r="AO66">
        <v>0</v>
      </c>
      <c r="AP66">
        <v>1.104363</v>
      </c>
      <c r="AQ66">
        <v>46.847057</v>
      </c>
      <c r="AR66">
        <v>3.1725650000000001</v>
      </c>
      <c r="AS66">
        <v>7.7314020000000001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75.918075999999985</v>
      </c>
      <c r="BA66">
        <f t="shared" si="1"/>
        <v>2369.1513099999993</v>
      </c>
      <c r="BD66">
        <v>5.12</v>
      </c>
      <c r="BE66">
        <v>1.84</v>
      </c>
      <c r="BF66">
        <v>2.16</v>
      </c>
      <c r="BG66">
        <v>1.71</v>
      </c>
      <c r="BH66">
        <v>6.03</v>
      </c>
      <c r="BI66">
        <v>1.25</v>
      </c>
      <c r="BJ66">
        <v>0.42</v>
      </c>
      <c r="BK66">
        <v>1.89</v>
      </c>
      <c r="BL66">
        <v>0</v>
      </c>
      <c r="BM66">
        <v>0.15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2.8443610000000001</v>
      </c>
      <c r="BU66">
        <v>1.285531</v>
      </c>
      <c r="BV66">
        <v>2.325542</v>
      </c>
      <c r="BW66">
        <v>1.7717799999999999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3.3641679999999998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0</v>
      </c>
      <c r="CW66">
        <v>0.92096299999999998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75.918075999999985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656.03850599999998</v>
      </c>
      <c r="L67">
        <v>459.351653</v>
      </c>
      <c r="M67">
        <v>89.008067999999994</v>
      </c>
      <c r="N67">
        <v>114.13977199999999</v>
      </c>
      <c r="O67">
        <v>119.53624499999999</v>
      </c>
      <c r="P67">
        <v>116.09661800000001</v>
      </c>
      <c r="Q67">
        <v>16.234202</v>
      </c>
      <c r="R67">
        <v>39.974699999999999</v>
      </c>
      <c r="S67">
        <v>24.946014999999999</v>
      </c>
      <c r="T67">
        <v>0.53642400000000001</v>
      </c>
      <c r="U67">
        <v>267.42652199999998</v>
      </c>
      <c r="V67">
        <v>17.376401999999999</v>
      </c>
      <c r="W67">
        <v>42.154783999999999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17.518075</v>
      </c>
      <c r="AG67">
        <v>43.459539999999997</v>
      </c>
      <c r="AH67">
        <v>20.589103000000001</v>
      </c>
      <c r="AI67">
        <v>0</v>
      </c>
      <c r="AJ67">
        <v>0</v>
      </c>
      <c r="AK67">
        <v>53.030780999999998</v>
      </c>
      <c r="AL67">
        <v>51.201670999999997</v>
      </c>
      <c r="AM67">
        <v>0</v>
      </c>
      <c r="AN67">
        <v>0.58172299999999999</v>
      </c>
      <c r="AO67">
        <v>0</v>
      </c>
      <c r="AP67">
        <v>1.104363</v>
      </c>
      <c r="AQ67">
        <v>46.847057</v>
      </c>
      <c r="AR67">
        <v>3.1725650000000001</v>
      </c>
      <c r="AS67">
        <v>7.7314020000000001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76.081684999999979</v>
      </c>
      <c r="BA67">
        <f t="shared" si="1"/>
        <v>2389.1118379999994</v>
      </c>
      <c r="BD67">
        <v>5.12</v>
      </c>
      <c r="BE67">
        <v>1.84</v>
      </c>
      <c r="BF67">
        <v>2.16</v>
      </c>
      <c r="BG67">
        <v>1.71</v>
      </c>
      <c r="BH67">
        <v>6.03</v>
      </c>
      <c r="BI67">
        <v>1.25</v>
      </c>
      <c r="BJ67">
        <v>0.42</v>
      </c>
      <c r="BK67">
        <v>1.89</v>
      </c>
      <c r="BL67">
        <v>0</v>
      </c>
      <c r="BM67">
        <v>0.15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2.8443610000000001</v>
      </c>
      <c r="BU67">
        <v>1.285531</v>
      </c>
      <c r="BV67">
        <v>2.325542</v>
      </c>
      <c r="BW67">
        <v>1.7717799999999999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3.3641679999999998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0.163609</v>
      </c>
      <c r="CW67">
        <v>0.92096299999999998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76.081684999999979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656.03850599999998</v>
      </c>
      <c r="L68">
        <v>454.81120700000002</v>
      </c>
      <c r="M68">
        <v>89.008067999999994</v>
      </c>
      <c r="N68">
        <v>114.13977199999999</v>
      </c>
      <c r="O68">
        <v>119.53624499999999</v>
      </c>
      <c r="P68">
        <v>116.09661800000001</v>
      </c>
      <c r="Q68">
        <v>16.234202</v>
      </c>
      <c r="R68">
        <v>39.974699999999999</v>
      </c>
      <c r="S68">
        <v>24.946014999999999</v>
      </c>
      <c r="T68">
        <v>0.53642400000000001</v>
      </c>
      <c r="U68">
        <v>267.42652199999998</v>
      </c>
      <c r="V68">
        <v>17.376401999999999</v>
      </c>
      <c r="W68">
        <v>42.154783999999999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17.518075</v>
      </c>
      <c r="AG68">
        <v>43.459539999999997</v>
      </c>
      <c r="AH68">
        <v>46.231893999999997</v>
      </c>
      <c r="AI68">
        <v>0</v>
      </c>
      <c r="AJ68">
        <v>0</v>
      </c>
      <c r="AK68">
        <v>53.030780999999998</v>
      </c>
      <c r="AL68">
        <v>51.201670999999997</v>
      </c>
      <c r="AM68">
        <v>0</v>
      </c>
      <c r="AN68">
        <v>0.58172299999999999</v>
      </c>
      <c r="AO68">
        <v>0</v>
      </c>
      <c r="AP68">
        <v>1.104363</v>
      </c>
      <c r="AQ68">
        <v>62.462743000000003</v>
      </c>
      <c r="AR68">
        <v>3.1725650000000001</v>
      </c>
      <c r="AS68">
        <v>7.7314020000000001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76.288208999999981</v>
      </c>
      <c r="BA68">
        <f t="shared" ref="BA68:BA99" si="4">SUM(B68:AZ68)</f>
        <v>2426.0363929999994</v>
      </c>
      <c r="BD68">
        <v>5.12</v>
      </c>
      <c r="BE68">
        <v>1.84</v>
      </c>
      <c r="BF68">
        <v>2.16</v>
      </c>
      <c r="BG68">
        <v>1.71</v>
      </c>
      <c r="BH68">
        <v>6.03</v>
      </c>
      <c r="BI68">
        <v>1.25</v>
      </c>
      <c r="BJ68">
        <v>0.42</v>
      </c>
      <c r="BK68">
        <v>1.89</v>
      </c>
      <c r="BL68">
        <v>0</v>
      </c>
      <c r="BM68">
        <v>0.15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2.8443610000000001</v>
      </c>
      <c r="BU68">
        <v>1.285531</v>
      </c>
      <c r="BV68">
        <v>2.325542</v>
      </c>
      <c r="BW68">
        <v>1.7717799999999999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3.3641679999999998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0.37013299999999999</v>
      </c>
      <c r="CW68">
        <v>0.92096299999999998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76.288208999999981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656.03850599999998</v>
      </c>
      <c r="L69">
        <v>448.97759600000001</v>
      </c>
      <c r="M69">
        <v>89.008067999999994</v>
      </c>
      <c r="N69">
        <v>114.13977199999999</v>
      </c>
      <c r="O69">
        <v>119.53624499999999</v>
      </c>
      <c r="P69">
        <v>116.09661800000001</v>
      </c>
      <c r="Q69">
        <v>16.234202</v>
      </c>
      <c r="R69">
        <v>39.974699999999999</v>
      </c>
      <c r="S69">
        <v>24.946014999999999</v>
      </c>
      <c r="T69">
        <v>0.53642400000000001</v>
      </c>
      <c r="U69">
        <v>267.42652199999998</v>
      </c>
      <c r="V69">
        <v>17.376401999999999</v>
      </c>
      <c r="W69">
        <v>42.154783999999999</v>
      </c>
      <c r="X69">
        <v>94.199886000000006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8.5114199999999993</v>
      </c>
      <c r="AE69">
        <v>0</v>
      </c>
      <c r="AF69">
        <v>26.277113</v>
      </c>
      <c r="AG69">
        <v>43.459539999999997</v>
      </c>
      <c r="AH69">
        <v>69.347841000000003</v>
      </c>
      <c r="AI69">
        <v>0</v>
      </c>
      <c r="AJ69">
        <v>0</v>
      </c>
      <c r="AK69">
        <v>53.030780999999998</v>
      </c>
      <c r="AL69">
        <v>12.243878</v>
      </c>
      <c r="AM69">
        <v>0</v>
      </c>
      <c r="AN69">
        <v>0.58172299999999999</v>
      </c>
      <c r="AO69">
        <v>0</v>
      </c>
      <c r="AP69">
        <v>5.399108</v>
      </c>
      <c r="AQ69">
        <v>62.462743000000003</v>
      </c>
      <c r="AR69">
        <v>3.1725650000000001</v>
      </c>
      <c r="AS69">
        <v>7.7314020000000001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76.871569999999991</v>
      </c>
      <c r="BA69">
        <f t="shared" si="4"/>
        <v>2426.5094999999997</v>
      </c>
      <c r="BD69">
        <v>5.12</v>
      </c>
      <c r="BE69">
        <v>1.84</v>
      </c>
      <c r="BF69">
        <v>2.16</v>
      </c>
      <c r="BG69">
        <v>1.71</v>
      </c>
      <c r="BH69">
        <v>6.03</v>
      </c>
      <c r="BI69">
        <v>1.25</v>
      </c>
      <c r="BJ69">
        <v>0.42</v>
      </c>
      <c r="BK69">
        <v>1.89</v>
      </c>
      <c r="BL69">
        <v>0</v>
      </c>
      <c r="BM69">
        <v>0.15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2.8443610000000001</v>
      </c>
      <c r="BU69">
        <v>1.285531</v>
      </c>
      <c r="BV69">
        <v>2.325542</v>
      </c>
      <c r="BW69">
        <v>1.7717799999999999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3.3641679999999998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0.39829500000000001</v>
      </c>
      <c r="CV69">
        <v>0.555199</v>
      </c>
      <c r="CW69">
        <v>0.92096299999999998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76.871569999999991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656.03850599999998</v>
      </c>
      <c r="L70">
        <v>450.57728900000001</v>
      </c>
      <c r="M70">
        <v>89.008067999999994</v>
      </c>
      <c r="N70">
        <v>114.13977199999999</v>
      </c>
      <c r="O70">
        <v>119.53624499999999</v>
      </c>
      <c r="P70">
        <v>116.09661800000001</v>
      </c>
      <c r="Q70">
        <v>16.234202</v>
      </c>
      <c r="R70">
        <v>39.974699999999999</v>
      </c>
      <c r="S70">
        <v>24.946014999999999</v>
      </c>
      <c r="T70">
        <v>0.53642400000000001</v>
      </c>
      <c r="U70">
        <v>267.42652199999998</v>
      </c>
      <c r="V70">
        <v>17.376401999999999</v>
      </c>
      <c r="W70">
        <v>42.154783999999999</v>
      </c>
      <c r="X70">
        <v>94.199886000000006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9.0351999999999997</v>
      </c>
      <c r="AE70">
        <v>16.295027999999999</v>
      </c>
      <c r="AF70">
        <v>26.277113</v>
      </c>
      <c r="AG70">
        <v>43.459539999999997</v>
      </c>
      <c r="AH70">
        <v>92.463787999999994</v>
      </c>
      <c r="AI70">
        <v>0</v>
      </c>
      <c r="AJ70">
        <v>0</v>
      </c>
      <c r="AK70">
        <v>53.030780999999998</v>
      </c>
      <c r="AL70">
        <v>2.4487760000000001</v>
      </c>
      <c r="AM70">
        <v>0</v>
      </c>
      <c r="AN70">
        <v>0.58172299999999999</v>
      </c>
      <c r="AO70">
        <v>0</v>
      </c>
      <c r="AP70">
        <v>5.399108</v>
      </c>
      <c r="AQ70">
        <v>62.462743000000003</v>
      </c>
      <c r="AR70">
        <v>3.1725650000000001</v>
      </c>
      <c r="AS70">
        <v>7.7314020000000001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77.521025999999978</v>
      </c>
      <c r="BA70">
        <f t="shared" si="4"/>
        <v>2458.8983019999996</v>
      </c>
      <c r="BD70">
        <v>5.12</v>
      </c>
      <c r="BE70">
        <v>1.84</v>
      </c>
      <c r="BF70">
        <v>2.16</v>
      </c>
      <c r="BG70">
        <v>1.71</v>
      </c>
      <c r="BH70">
        <v>6.03</v>
      </c>
      <c r="BI70">
        <v>1.25</v>
      </c>
      <c r="BJ70">
        <v>0.42</v>
      </c>
      <c r="BK70">
        <v>1.89</v>
      </c>
      <c r="BL70">
        <v>0</v>
      </c>
      <c r="BM70">
        <v>0.15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2.8443610000000001</v>
      </c>
      <c r="BU70">
        <v>1.285531</v>
      </c>
      <c r="BV70">
        <v>2.325542</v>
      </c>
      <c r="BW70">
        <v>1.7717799999999999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3.3641679999999998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6.6095000000000001E-2</v>
      </c>
      <c r="CU70">
        <v>0.79659000000000002</v>
      </c>
      <c r="CV70">
        <v>0.74026499999999995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77.521025999999978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656.03850599999998</v>
      </c>
      <c r="L71">
        <v>459.54323299999999</v>
      </c>
      <c r="M71">
        <v>89.008067999999994</v>
      </c>
      <c r="N71">
        <v>114.13977199999999</v>
      </c>
      <c r="O71">
        <v>119.53624499999999</v>
      </c>
      <c r="P71">
        <v>116.09661800000001</v>
      </c>
      <c r="Q71">
        <v>16.234202</v>
      </c>
      <c r="R71">
        <v>39.974699999999999</v>
      </c>
      <c r="S71">
        <v>24.946014999999999</v>
      </c>
      <c r="T71">
        <v>0.53642400000000001</v>
      </c>
      <c r="U71">
        <v>267.42652199999998</v>
      </c>
      <c r="V71">
        <v>17.376401999999999</v>
      </c>
      <c r="W71">
        <v>42.154783999999999</v>
      </c>
      <c r="X71">
        <v>94.199886000000006</v>
      </c>
      <c r="Y71">
        <v>0</v>
      </c>
      <c r="Z71">
        <v>1.05369</v>
      </c>
      <c r="AA71">
        <v>3.6323569999999998</v>
      </c>
      <c r="AB71">
        <v>3.3239130000000001</v>
      </c>
      <c r="AC71">
        <v>9.6052850000000003</v>
      </c>
      <c r="AD71">
        <v>18.070399999999999</v>
      </c>
      <c r="AE71">
        <v>32.590057000000002</v>
      </c>
      <c r="AF71">
        <v>26.277113</v>
      </c>
      <c r="AG71">
        <v>43.459539999999997</v>
      </c>
      <c r="AH71">
        <v>92.463787999999994</v>
      </c>
      <c r="AI71">
        <v>0</v>
      </c>
      <c r="AJ71">
        <v>0</v>
      </c>
      <c r="AK71">
        <v>53.030780999999998</v>
      </c>
      <c r="AL71">
        <v>2.4487760000000001</v>
      </c>
      <c r="AM71">
        <v>2.6418879999999998</v>
      </c>
      <c r="AN71">
        <v>0.58172299999999999</v>
      </c>
      <c r="AO71">
        <v>0</v>
      </c>
      <c r="AP71">
        <v>1.4724839999999999</v>
      </c>
      <c r="AQ71">
        <v>62.462743000000003</v>
      </c>
      <c r="AR71">
        <v>3.1725650000000001</v>
      </c>
      <c r="AS71">
        <v>7.7314020000000001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77.933811999999975</v>
      </c>
      <c r="BA71">
        <f t="shared" si="4"/>
        <v>2509.93777</v>
      </c>
      <c r="BD71">
        <v>5.12</v>
      </c>
      <c r="BE71">
        <v>1.84</v>
      </c>
      <c r="BF71">
        <v>2.16</v>
      </c>
      <c r="BG71">
        <v>1.71</v>
      </c>
      <c r="BH71">
        <v>6.03</v>
      </c>
      <c r="BI71">
        <v>1.25</v>
      </c>
      <c r="BJ71">
        <v>0.42</v>
      </c>
      <c r="BK71">
        <v>1.89</v>
      </c>
      <c r="BL71">
        <v>0</v>
      </c>
      <c r="BM71">
        <v>0.15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2.8443610000000001</v>
      </c>
      <c r="BU71">
        <v>1.285531</v>
      </c>
      <c r="BV71">
        <v>2.325542</v>
      </c>
      <c r="BW71">
        <v>1.7717799999999999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3.3641679999999998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0.478881</v>
      </c>
      <c r="CU71">
        <v>0.79659000000000002</v>
      </c>
      <c r="CV71">
        <v>0.74026499999999995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77.933811999999975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656.03850599999998</v>
      </c>
      <c r="L72">
        <v>459.98386699999998</v>
      </c>
      <c r="M72">
        <v>89.008067999999994</v>
      </c>
      <c r="N72">
        <v>114.13977199999999</v>
      </c>
      <c r="O72">
        <v>119.53624499999999</v>
      </c>
      <c r="P72">
        <v>116.09661800000001</v>
      </c>
      <c r="Q72">
        <v>16.234202</v>
      </c>
      <c r="R72">
        <v>39.974699999999999</v>
      </c>
      <c r="S72">
        <v>24.946014999999999</v>
      </c>
      <c r="T72">
        <v>0.53642400000000001</v>
      </c>
      <c r="U72">
        <v>267.42652199999998</v>
      </c>
      <c r="V72">
        <v>17.376401999999999</v>
      </c>
      <c r="W72">
        <v>42.154783999999999</v>
      </c>
      <c r="X72">
        <v>94.199886000000006</v>
      </c>
      <c r="Y72">
        <v>0</v>
      </c>
      <c r="Z72">
        <v>6.8489849999999999</v>
      </c>
      <c r="AA72">
        <v>17.026672000000001</v>
      </c>
      <c r="AB72">
        <v>13.029738999999999</v>
      </c>
      <c r="AC72">
        <v>19.229527000000001</v>
      </c>
      <c r="AD72">
        <v>27.105601</v>
      </c>
      <c r="AE72">
        <v>32.590057000000002</v>
      </c>
      <c r="AF72">
        <v>26.277113</v>
      </c>
      <c r="AG72">
        <v>43.459539999999997</v>
      </c>
      <c r="AH72">
        <v>115.579735</v>
      </c>
      <c r="AI72">
        <v>3.7904100000000001</v>
      </c>
      <c r="AJ72">
        <v>0</v>
      </c>
      <c r="AK72">
        <v>53.030780999999998</v>
      </c>
      <c r="AL72">
        <v>2.4487760000000001</v>
      </c>
      <c r="AM72">
        <v>4.8874930000000001</v>
      </c>
      <c r="AN72">
        <v>0.58172299999999999</v>
      </c>
      <c r="AO72">
        <v>0</v>
      </c>
      <c r="AP72">
        <v>1.4724839999999999</v>
      </c>
      <c r="AQ72">
        <v>62.462743000000003</v>
      </c>
      <c r="AR72">
        <v>3.1725650000000001</v>
      </c>
      <c r="AS72">
        <v>7.7314020000000001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78.420615999999981</v>
      </c>
      <c r="BA72">
        <f t="shared" si="4"/>
        <v>2587.5720489999999</v>
      </c>
      <c r="BD72">
        <v>5.12</v>
      </c>
      <c r="BE72">
        <v>1.84</v>
      </c>
      <c r="BF72">
        <v>2.16</v>
      </c>
      <c r="BG72">
        <v>1.71</v>
      </c>
      <c r="BH72">
        <v>6.03</v>
      </c>
      <c r="BI72">
        <v>1.25</v>
      </c>
      <c r="BJ72">
        <v>0.42</v>
      </c>
      <c r="BK72">
        <v>1.89</v>
      </c>
      <c r="BL72">
        <v>0</v>
      </c>
      <c r="BM72">
        <v>0.15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2.8443610000000001</v>
      </c>
      <c r="BU72">
        <v>1.285531</v>
      </c>
      <c r="BV72">
        <v>2.325542</v>
      </c>
      <c r="BW72">
        <v>1.7717799999999999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3.3641679999999998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0.478881</v>
      </c>
      <c r="CU72">
        <v>1.098328</v>
      </c>
      <c r="CV72">
        <v>0.92533100000000001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78.420615999999981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656.03850599999998</v>
      </c>
      <c r="L73">
        <v>462.07208900000001</v>
      </c>
      <c r="M73">
        <v>89.008067999999994</v>
      </c>
      <c r="N73">
        <v>114.13977199999999</v>
      </c>
      <c r="O73">
        <v>119.53624499999999</v>
      </c>
      <c r="P73">
        <v>116.09661800000001</v>
      </c>
      <c r="Q73">
        <v>16.234202</v>
      </c>
      <c r="R73">
        <v>39.974699999999999</v>
      </c>
      <c r="S73">
        <v>24.946014999999999</v>
      </c>
      <c r="T73">
        <v>0.53642400000000001</v>
      </c>
      <c r="U73">
        <v>267.42652199999998</v>
      </c>
      <c r="V73">
        <v>17.376401999999999</v>
      </c>
      <c r="W73">
        <v>42.439186999999997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19.210570000000001</v>
      </c>
      <c r="AD73">
        <v>36.140801000000003</v>
      </c>
      <c r="AE73">
        <v>49.012390000000003</v>
      </c>
      <c r="AF73">
        <v>29.488759999999999</v>
      </c>
      <c r="AG73">
        <v>43.459539999999997</v>
      </c>
      <c r="AH73">
        <v>138.69568200000001</v>
      </c>
      <c r="AI73">
        <v>16.425111000000001</v>
      </c>
      <c r="AJ73">
        <v>0</v>
      </c>
      <c r="AK73">
        <v>53.030780999999998</v>
      </c>
      <c r="AL73">
        <v>2.4487760000000001</v>
      </c>
      <c r="AM73">
        <v>9.2466089999999994</v>
      </c>
      <c r="AN73">
        <v>0.58172299999999999</v>
      </c>
      <c r="AO73">
        <v>0</v>
      </c>
      <c r="AP73">
        <v>1.4724839999999999</v>
      </c>
      <c r="AQ73">
        <v>62.462743000000003</v>
      </c>
      <c r="AR73">
        <v>3.1725650000000001</v>
      </c>
      <c r="AS73">
        <v>7.7314020000000001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78.686145999999994</v>
      </c>
      <c r="BA73">
        <f t="shared" si="4"/>
        <v>2687.8085369999994</v>
      </c>
      <c r="BD73">
        <v>5.12</v>
      </c>
      <c r="BE73">
        <v>1.84</v>
      </c>
      <c r="BF73">
        <v>2.16</v>
      </c>
      <c r="BG73">
        <v>1.71</v>
      </c>
      <c r="BH73">
        <v>6.03</v>
      </c>
      <c r="BI73">
        <v>1.25</v>
      </c>
      <c r="BJ73">
        <v>0.42</v>
      </c>
      <c r="BK73">
        <v>1.89</v>
      </c>
      <c r="BL73">
        <v>0</v>
      </c>
      <c r="BM73">
        <v>0.15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2.8443610000000001</v>
      </c>
      <c r="BU73">
        <v>1.285531</v>
      </c>
      <c r="BV73">
        <v>2.325542</v>
      </c>
      <c r="BW73">
        <v>1.7717799999999999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3.3641679999999998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0.478881</v>
      </c>
      <c r="CU73">
        <v>1.1948840000000001</v>
      </c>
      <c r="CV73">
        <v>1.0943050000000001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78.686145999999994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656.03850599999998</v>
      </c>
      <c r="L74">
        <v>462.25409000000002</v>
      </c>
      <c r="M74">
        <v>89.008067999999994</v>
      </c>
      <c r="N74">
        <v>114.13977199999999</v>
      </c>
      <c r="O74">
        <v>119.53624499999999</v>
      </c>
      <c r="P74">
        <v>116.09661800000001</v>
      </c>
      <c r="Q74">
        <v>16.234202</v>
      </c>
      <c r="R74">
        <v>39.974699999999999</v>
      </c>
      <c r="S74">
        <v>24.946014999999999</v>
      </c>
      <c r="T74">
        <v>0.53642400000000001</v>
      </c>
      <c r="U74">
        <v>267.42652199999998</v>
      </c>
      <c r="V74">
        <v>17.376401999999999</v>
      </c>
      <c r="W74">
        <v>42.445506999999999</v>
      </c>
      <c r="X74">
        <v>94.199886000000006</v>
      </c>
      <c r="Y74">
        <v>0</v>
      </c>
      <c r="Z74">
        <v>12.555770000000001</v>
      </c>
      <c r="AA74">
        <v>26.915763999999999</v>
      </c>
      <c r="AB74">
        <v>26.272207999999999</v>
      </c>
      <c r="AC74">
        <v>28.815854000000002</v>
      </c>
      <c r="AD74">
        <v>36.140801000000003</v>
      </c>
      <c r="AE74">
        <v>49.053128000000001</v>
      </c>
      <c r="AF74">
        <v>29.488759999999999</v>
      </c>
      <c r="AG74">
        <v>43.459539999999997</v>
      </c>
      <c r="AH74">
        <v>138.69568200000001</v>
      </c>
      <c r="AI74">
        <v>16.425111000000001</v>
      </c>
      <c r="AJ74">
        <v>0</v>
      </c>
      <c r="AK74">
        <v>53.030780999999998</v>
      </c>
      <c r="AL74">
        <v>2.4487760000000001</v>
      </c>
      <c r="AM74">
        <v>15.692816000000001</v>
      </c>
      <c r="AN74">
        <v>0.58172299999999999</v>
      </c>
      <c r="AO74">
        <v>0</v>
      </c>
      <c r="AP74">
        <v>1.4724839999999999</v>
      </c>
      <c r="AQ74">
        <v>62.462743000000003</v>
      </c>
      <c r="AR74">
        <v>3.1725650000000001</v>
      </c>
      <c r="AS74">
        <v>7.7314020000000001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78.686145999999994</v>
      </c>
      <c r="BA74">
        <f t="shared" si="4"/>
        <v>2704.0890869999998</v>
      </c>
      <c r="BD74">
        <v>5.12</v>
      </c>
      <c r="BE74">
        <v>1.84</v>
      </c>
      <c r="BF74">
        <v>2.16</v>
      </c>
      <c r="BG74">
        <v>1.71</v>
      </c>
      <c r="BH74">
        <v>6.03</v>
      </c>
      <c r="BI74">
        <v>1.25</v>
      </c>
      <c r="BJ74">
        <v>0.42</v>
      </c>
      <c r="BK74">
        <v>1.89</v>
      </c>
      <c r="BL74">
        <v>0</v>
      </c>
      <c r="BM74">
        <v>0.15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2.8443610000000001</v>
      </c>
      <c r="BU74">
        <v>1.285531</v>
      </c>
      <c r="BV74">
        <v>2.325542</v>
      </c>
      <c r="BW74">
        <v>1.7717799999999999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3.3641679999999998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0.478881</v>
      </c>
      <c r="CU74">
        <v>1.1948840000000001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78.686145999999994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656.03850599999998</v>
      </c>
      <c r="L75">
        <v>456.75574399999999</v>
      </c>
      <c r="M75">
        <v>89.008067999999994</v>
      </c>
      <c r="N75">
        <v>114.13977199999999</v>
      </c>
      <c r="O75">
        <v>119.53624499999999</v>
      </c>
      <c r="P75">
        <v>116.09661800000001</v>
      </c>
      <c r="Q75">
        <v>16.234202</v>
      </c>
      <c r="R75">
        <v>39.974699999999999</v>
      </c>
      <c r="S75">
        <v>24.946014999999999</v>
      </c>
      <c r="T75">
        <v>0.53642400000000001</v>
      </c>
      <c r="U75">
        <v>267.42652199999998</v>
      </c>
      <c r="V75">
        <v>17.376401999999999</v>
      </c>
      <c r="W75">
        <v>42.445506999999999</v>
      </c>
      <c r="X75">
        <v>94.199886000000006</v>
      </c>
      <c r="Y75">
        <v>0</v>
      </c>
      <c r="Z75">
        <v>12.555770000000001</v>
      </c>
      <c r="AA75">
        <v>26.915763999999999</v>
      </c>
      <c r="AB75">
        <v>26.272207999999999</v>
      </c>
      <c r="AC75">
        <v>28.815854000000002</v>
      </c>
      <c r="AD75">
        <v>36.140801000000003</v>
      </c>
      <c r="AE75">
        <v>49.053128000000001</v>
      </c>
      <c r="AF75">
        <v>29.488759999999999</v>
      </c>
      <c r="AG75">
        <v>43.459539999999997</v>
      </c>
      <c r="AH75">
        <v>138.69568200000001</v>
      </c>
      <c r="AI75">
        <v>16.425111000000001</v>
      </c>
      <c r="AJ75">
        <v>0</v>
      </c>
      <c r="AK75">
        <v>53.030780999999998</v>
      </c>
      <c r="AL75">
        <v>2.4487760000000001</v>
      </c>
      <c r="AM75">
        <v>15.692816000000001</v>
      </c>
      <c r="AN75">
        <v>0.58172299999999999</v>
      </c>
      <c r="AO75">
        <v>0</v>
      </c>
      <c r="AP75">
        <v>1.4724839999999999</v>
      </c>
      <c r="AQ75">
        <v>62.462743000000003</v>
      </c>
      <c r="AR75">
        <v>2.115043</v>
      </c>
      <c r="AS75">
        <v>7.7314020000000001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78.686145999999994</v>
      </c>
      <c r="BA75">
        <f t="shared" si="4"/>
        <v>2697.5332189999995</v>
      </c>
      <c r="BD75">
        <v>5.12</v>
      </c>
      <c r="BE75">
        <v>1.84</v>
      </c>
      <c r="BF75">
        <v>2.16</v>
      </c>
      <c r="BG75">
        <v>1.71</v>
      </c>
      <c r="BH75">
        <v>6.03</v>
      </c>
      <c r="BI75">
        <v>1.25</v>
      </c>
      <c r="BJ75">
        <v>0.42</v>
      </c>
      <c r="BK75">
        <v>1.89</v>
      </c>
      <c r="BL75">
        <v>0</v>
      </c>
      <c r="BM75">
        <v>0.15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2.8443610000000001</v>
      </c>
      <c r="BU75">
        <v>1.285531</v>
      </c>
      <c r="BV75">
        <v>2.325542</v>
      </c>
      <c r="BW75">
        <v>1.7717799999999999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3.3641679999999998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0.478881</v>
      </c>
      <c r="CU75">
        <v>1.1948840000000001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78.686145999999994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656.03850599999998</v>
      </c>
      <c r="L76">
        <v>453.987413</v>
      </c>
      <c r="M76">
        <v>89.008067999999994</v>
      </c>
      <c r="N76">
        <v>114.13977199999999</v>
      </c>
      <c r="O76">
        <v>119.53624499999999</v>
      </c>
      <c r="P76">
        <v>116.09661800000001</v>
      </c>
      <c r="Q76">
        <v>16.234202</v>
      </c>
      <c r="R76">
        <v>39.974699999999999</v>
      </c>
      <c r="S76">
        <v>24.946014999999999</v>
      </c>
      <c r="T76">
        <v>0.53642400000000001</v>
      </c>
      <c r="U76">
        <v>267.42652199999998</v>
      </c>
      <c r="V76">
        <v>17.376401999999999</v>
      </c>
      <c r="W76">
        <v>42.445506999999999</v>
      </c>
      <c r="X76">
        <v>94.199886000000006</v>
      </c>
      <c r="Y76">
        <v>0</v>
      </c>
      <c r="Z76">
        <v>12.555770000000001</v>
      </c>
      <c r="AA76">
        <v>26.915763999999999</v>
      </c>
      <c r="AB76">
        <v>26.272207999999999</v>
      </c>
      <c r="AC76">
        <v>28.815854000000002</v>
      </c>
      <c r="AD76">
        <v>36.140801000000003</v>
      </c>
      <c r="AE76">
        <v>49.053128000000001</v>
      </c>
      <c r="AF76">
        <v>29.488759999999999</v>
      </c>
      <c r="AG76">
        <v>43.459539999999997</v>
      </c>
      <c r="AH76">
        <v>131.02156199999999</v>
      </c>
      <c r="AI76">
        <v>16.425111000000001</v>
      </c>
      <c r="AJ76">
        <v>0</v>
      </c>
      <c r="AK76">
        <v>53.030780999999998</v>
      </c>
      <c r="AL76">
        <v>2.4487760000000001</v>
      </c>
      <c r="AM76">
        <v>15.692816000000001</v>
      </c>
      <c r="AN76">
        <v>0.58172299999999999</v>
      </c>
      <c r="AO76">
        <v>0</v>
      </c>
      <c r="AP76">
        <v>1.4724839999999999</v>
      </c>
      <c r="AQ76">
        <v>62.462743000000003</v>
      </c>
      <c r="AR76">
        <v>2.115043</v>
      </c>
      <c r="AS76">
        <v>7.7314020000000001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78.650549999999996</v>
      </c>
      <c r="BA76">
        <f t="shared" si="4"/>
        <v>2687.0551719999994</v>
      </c>
      <c r="BD76">
        <v>5.12</v>
      </c>
      <c r="BE76">
        <v>1.84</v>
      </c>
      <c r="BF76">
        <v>2.16</v>
      </c>
      <c r="BG76">
        <v>1.71</v>
      </c>
      <c r="BH76">
        <v>6.03</v>
      </c>
      <c r="BI76">
        <v>1.25</v>
      </c>
      <c r="BJ76">
        <v>0.42</v>
      </c>
      <c r="BK76">
        <v>1.89</v>
      </c>
      <c r="BL76">
        <v>0</v>
      </c>
      <c r="BM76">
        <v>0.16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2.8443610000000001</v>
      </c>
      <c r="BU76">
        <v>1.285531</v>
      </c>
      <c r="BV76">
        <v>2.325542</v>
      </c>
      <c r="BW76">
        <v>1.7717799999999999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3.3641679999999998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0.478881</v>
      </c>
      <c r="CU76">
        <v>1.1948840000000001</v>
      </c>
      <c r="CV76">
        <v>1.0487089999999999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78.650549999999996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656.03850599999998</v>
      </c>
      <c r="L77">
        <v>454.47594199999997</v>
      </c>
      <c r="M77">
        <v>89.008067999999994</v>
      </c>
      <c r="N77">
        <v>114.13977199999999</v>
      </c>
      <c r="O77">
        <v>119.53624499999999</v>
      </c>
      <c r="P77">
        <v>116.09661800000001</v>
      </c>
      <c r="Q77">
        <v>16.234202</v>
      </c>
      <c r="R77">
        <v>39.974699999999999</v>
      </c>
      <c r="S77">
        <v>24.946014999999999</v>
      </c>
      <c r="T77">
        <v>0.53642400000000001</v>
      </c>
      <c r="U77">
        <v>267.42652199999998</v>
      </c>
      <c r="V77">
        <v>17.376401999999999</v>
      </c>
      <c r="W77">
        <v>42.445506999999999</v>
      </c>
      <c r="X77">
        <v>94.199886000000006</v>
      </c>
      <c r="Y77">
        <v>0</v>
      </c>
      <c r="Z77">
        <v>12.555770000000001</v>
      </c>
      <c r="AA77">
        <v>26.915763999999999</v>
      </c>
      <c r="AB77">
        <v>26.272207999999999</v>
      </c>
      <c r="AC77">
        <v>28.815854000000002</v>
      </c>
      <c r="AD77">
        <v>27.105601</v>
      </c>
      <c r="AE77">
        <v>49.053128000000001</v>
      </c>
      <c r="AF77">
        <v>29.488759999999999</v>
      </c>
      <c r="AG77">
        <v>43.459539999999997</v>
      </c>
      <c r="AH77">
        <v>115.579735</v>
      </c>
      <c r="AI77">
        <v>16.425111000000001</v>
      </c>
      <c r="AJ77">
        <v>0</v>
      </c>
      <c r="AK77">
        <v>53.030780999999998</v>
      </c>
      <c r="AL77">
        <v>2.4487760000000001</v>
      </c>
      <c r="AM77">
        <v>15.692816000000001</v>
      </c>
      <c r="AN77">
        <v>0.58172299999999999</v>
      </c>
      <c r="AO77">
        <v>0</v>
      </c>
      <c r="AP77">
        <v>1.4724839999999999</v>
      </c>
      <c r="AQ77">
        <v>62.462743000000003</v>
      </c>
      <c r="AR77">
        <v>2.115043</v>
      </c>
      <c r="AS77">
        <v>7.7314020000000001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78.527171999999993</v>
      </c>
      <c r="BA77">
        <f t="shared" si="4"/>
        <v>2662.9432959999995</v>
      </c>
      <c r="BD77">
        <v>5.12</v>
      </c>
      <c r="BE77">
        <v>1.84</v>
      </c>
      <c r="BF77">
        <v>2.16</v>
      </c>
      <c r="BG77">
        <v>1.71</v>
      </c>
      <c r="BH77">
        <v>6.03</v>
      </c>
      <c r="BI77">
        <v>1.25</v>
      </c>
      <c r="BJ77">
        <v>0.42</v>
      </c>
      <c r="BK77">
        <v>1.89</v>
      </c>
      <c r="BL77">
        <v>0</v>
      </c>
      <c r="BM77">
        <v>0.16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2.8443610000000001</v>
      </c>
      <c r="BU77">
        <v>1.285531</v>
      </c>
      <c r="BV77">
        <v>2.325542</v>
      </c>
      <c r="BW77">
        <v>1.7717799999999999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3.3641679999999998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0.478881</v>
      </c>
      <c r="CU77">
        <v>1.1948840000000001</v>
      </c>
      <c r="CV77">
        <v>0.92533100000000001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78.527171999999993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656.03850599999998</v>
      </c>
      <c r="L78">
        <v>452.98161800000003</v>
      </c>
      <c r="M78">
        <v>89.008067999999994</v>
      </c>
      <c r="N78">
        <v>114.13977199999999</v>
      </c>
      <c r="O78">
        <v>119.53624499999999</v>
      </c>
      <c r="P78">
        <v>116.09661800000001</v>
      </c>
      <c r="Q78">
        <v>16.234202</v>
      </c>
      <c r="R78">
        <v>39.974699999999999</v>
      </c>
      <c r="S78">
        <v>24.946014999999999</v>
      </c>
      <c r="T78">
        <v>0.53642400000000001</v>
      </c>
      <c r="U78">
        <v>267.42652199999998</v>
      </c>
      <c r="V78">
        <v>17.376401999999999</v>
      </c>
      <c r="W78">
        <v>42.445506999999999</v>
      </c>
      <c r="X78">
        <v>94.199886000000006</v>
      </c>
      <c r="Y78">
        <v>0</v>
      </c>
      <c r="Z78">
        <v>12.555770000000001</v>
      </c>
      <c r="AA78">
        <v>17.026672000000001</v>
      </c>
      <c r="AB78">
        <v>26.272207999999999</v>
      </c>
      <c r="AC78">
        <v>19.229527000000001</v>
      </c>
      <c r="AD78">
        <v>18.070399999999999</v>
      </c>
      <c r="AE78">
        <v>49.053128000000001</v>
      </c>
      <c r="AF78">
        <v>29.488759999999999</v>
      </c>
      <c r="AG78">
        <v>43.459539999999997</v>
      </c>
      <c r="AH78">
        <v>91.715092999999996</v>
      </c>
      <c r="AI78">
        <v>16.425111000000001</v>
      </c>
      <c r="AJ78">
        <v>0</v>
      </c>
      <c r="AK78">
        <v>53.030780999999998</v>
      </c>
      <c r="AL78">
        <v>2.4487760000000001</v>
      </c>
      <c r="AM78">
        <v>15.692816000000001</v>
      </c>
      <c r="AN78">
        <v>0.58172299999999999</v>
      </c>
      <c r="AO78">
        <v>0</v>
      </c>
      <c r="AP78">
        <v>1.4724839999999999</v>
      </c>
      <c r="AQ78">
        <v>62.462743000000003</v>
      </c>
      <c r="AR78">
        <v>2.115043</v>
      </c>
      <c r="AS78">
        <v>7.7314020000000001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77.93844799999998</v>
      </c>
      <c r="BA78">
        <f t="shared" si="4"/>
        <v>2608.4849859999995</v>
      </c>
      <c r="BD78">
        <v>5.12</v>
      </c>
      <c r="BE78">
        <v>1.84</v>
      </c>
      <c r="BF78">
        <v>2.16</v>
      </c>
      <c r="BG78">
        <v>1.71</v>
      </c>
      <c r="BH78">
        <v>6.03</v>
      </c>
      <c r="BI78">
        <v>1.25</v>
      </c>
      <c r="BJ78">
        <v>0.42</v>
      </c>
      <c r="BK78">
        <v>1.89</v>
      </c>
      <c r="BL78">
        <v>0</v>
      </c>
      <c r="BM78">
        <v>0.16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2.8443610000000001</v>
      </c>
      <c r="BU78">
        <v>1.285531</v>
      </c>
      <c r="BV78">
        <v>2.325542</v>
      </c>
      <c r="BW78">
        <v>1.7717799999999999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3.3641679999999998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0.478881</v>
      </c>
      <c r="CU78">
        <v>0.79659000000000002</v>
      </c>
      <c r="CV78">
        <v>0.73490100000000003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77.93844799999998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656.03850599999998</v>
      </c>
      <c r="L79">
        <v>449.57149399999997</v>
      </c>
      <c r="M79">
        <v>89.008067999999994</v>
      </c>
      <c r="N79">
        <v>114.13977199999999</v>
      </c>
      <c r="O79">
        <v>119.53624499999999</v>
      </c>
      <c r="P79">
        <v>116.09661800000001</v>
      </c>
      <c r="Q79">
        <v>16.234202</v>
      </c>
      <c r="R79">
        <v>39.974699999999999</v>
      </c>
      <c r="S79">
        <v>24.946014999999999</v>
      </c>
      <c r="T79">
        <v>0.53642400000000001</v>
      </c>
      <c r="U79">
        <v>267.42652199999998</v>
      </c>
      <c r="V79">
        <v>17.376401999999999</v>
      </c>
      <c r="W79">
        <v>42.444549000000002</v>
      </c>
      <c r="X79">
        <v>94.199886000000006</v>
      </c>
      <c r="Y79">
        <v>0</v>
      </c>
      <c r="Z79">
        <v>6.8489849999999999</v>
      </c>
      <c r="AA79">
        <v>11.048419000000001</v>
      </c>
      <c r="AB79">
        <v>26.192433999999999</v>
      </c>
      <c r="AC79">
        <v>9.6052850000000003</v>
      </c>
      <c r="AD79">
        <v>9.0351999999999997</v>
      </c>
      <c r="AE79">
        <v>49.053128000000001</v>
      </c>
      <c r="AF79">
        <v>26.277113</v>
      </c>
      <c r="AG79">
        <v>43.459539999999997</v>
      </c>
      <c r="AH79">
        <v>67.382518000000005</v>
      </c>
      <c r="AI79">
        <v>3.7904100000000001</v>
      </c>
      <c r="AJ79">
        <v>0</v>
      </c>
      <c r="AK79">
        <v>53.030780999999998</v>
      </c>
      <c r="AL79">
        <v>2.4487760000000001</v>
      </c>
      <c r="AM79">
        <v>10.461876999999999</v>
      </c>
      <c r="AN79">
        <v>0.58172299999999999</v>
      </c>
      <c r="AO79">
        <v>0</v>
      </c>
      <c r="AP79">
        <v>1.4724839999999999</v>
      </c>
      <c r="AQ79">
        <v>62.462743000000003</v>
      </c>
      <c r="AR79">
        <v>2.115043</v>
      </c>
      <c r="AS79">
        <v>7.7314020000000001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77.75286899999999</v>
      </c>
      <c r="BA79">
        <f t="shared" si="4"/>
        <v>2529.0542089999999</v>
      </c>
      <c r="BD79">
        <v>5.12</v>
      </c>
      <c r="BE79">
        <v>1.84</v>
      </c>
      <c r="BF79">
        <v>2.16</v>
      </c>
      <c r="BG79">
        <v>1.71</v>
      </c>
      <c r="BH79">
        <v>6.03</v>
      </c>
      <c r="BI79">
        <v>1.25</v>
      </c>
      <c r="BJ79">
        <v>0.42</v>
      </c>
      <c r="BK79">
        <v>1.89</v>
      </c>
      <c r="BL79">
        <v>0</v>
      </c>
      <c r="BM79">
        <v>0.16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2.8443610000000001</v>
      </c>
      <c r="BU79">
        <v>1.285531</v>
      </c>
      <c r="BV79">
        <v>2.3357579999999998</v>
      </c>
      <c r="BW79">
        <v>1.7717799999999999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3.3641679999999998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0.478881</v>
      </c>
      <c r="CU79">
        <v>0.79659000000000002</v>
      </c>
      <c r="CV79">
        <v>0.53910599999999997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77.75286899999999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656.03850599999998</v>
      </c>
      <c r="L80">
        <v>450.19412899999998</v>
      </c>
      <c r="M80">
        <v>89.008067999999994</v>
      </c>
      <c r="N80">
        <v>114.13977199999999</v>
      </c>
      <c r="O80">
        <v>119.53624499999999</v>
      </c>
      <c r="P80">
        <v>116.09661800000001</v>
      </c>
      <c r="Q80">
        <v>16.234202</v>
      </c>
      <c r="R80">
        <v>39.974699999999999</v>
      </c>
      <c r="S80">
        <v>24.946014999999999</v>
      </c>
      <c r="T80">
        <v>0.53642400000000001</v>
      </c>
      <c r="U80">
        <v>267.42652199999998</v>
      </c>
      <c r="V80">
        <v>17.376401999999999</v>
      </c>
      <c r="W80">
        <v>42.444549000000002</v>
      </c>
      <c r="X80">
        <v>94.199886000000006</v>
      </c>
      <c r="Y80">
        <v>0</v>
      </c>
      <c r="Z80">
        <v>6.2778850000000004</v>
      </c>
      <c r="AA80">
        <v>3.6323569999999998</v>
      </c>
      <c r="AB80">
        <v>11.966087</v>
      </c>
      <c r="AC80">
        <v>0</v>
      </c>
      <c r="AD80">
        <v>9.0351999999999997</v>
      </c>
      <c r="AE80">
        <v>49.053128000000001</v>
      </c>
      <c r="AF80">
        <v>26.277113</v>
      </c>
      <c r="AG80">
        <v>43.459539999999997</v>
      </c>
      <c r="AH80">
        <v>37.434731999999997</v>
      </c>
      <c r="AI80">
        <v>0</v>
      </c>
      <c r="AJ80">
        <v>0</v>
      </c>
      <c r="AK80">
        <v>53.030780999999998</v>
      </c>
      <c r="AL80">
        <v>2.4487760000000001</v>
      </c>
      <c r="AM80">
        <v>5.2309390000000002</v>
      </c>
      <c r="AN80">
        <v>0.58172299999999999</v>
      </c>
      <c r="AO80">
        <v>0</v>
      </c>
      <c r="AP80">
        <v>1.4724839999999999</v>
      </c>
      <c r="AQ80">
        <v>62.462743000000003</v>
      </c>
      <c r="AR80">
        <v>2.115043</v>
      </c>
      <c r="AS80">
        <v>7.7314020000000001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77.115984000000012</v>
      </c>
      <c r="BA80">
        <f t="shared" si="4"/>
        <v>2458.2520309999995</v>
      </c>
      <c r="BD80">
        <v>5.12</v>
      </c>
      <c r="BE80">
        <v>1.84</v>
      </c>
      <c r="BF80">
        <v>2.16</v>
      </c>
      <c r="BG80">
        <v>1.71</v>
      </c>
      <c r="BH80">
        <v>6.03</v>
      </c>
      <c r="BI80">
        <v>1.25</v>
      </c>
      <c r="BJ80">
        <v>0.42</v>
      </c>
      <c r="BK80">
        <v>1.89</v>
      </c>
      <c r="BL80">
        <v>0</v>
      </c>
      <c r="BM80">
        <v>0.16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2.8443610000000001</v>
      </c>
      <c r="BU80">
        <v>1.285531</v>
      </c>
      <c r="BV80">
        <v>2.335877</v>
      </c>
      <c r="BW80">
        <v>1.7717799999999999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3.3641679999999998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0.478881</v>
      </c>
      <c r="CU80">
        <v>0.39829500000000001</v>
      </c>
      <c r="CV80">
        <v>0.30039700000000003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77.115984000000012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656.03850599999998</v>
      </c>
      <c r="L81">
        <v>450.27076099999999</v>
      </c>
      <c r="M81">
        <v>89.008067999999994</v>
      </c>
      <c r="N81">
        <v>114.13977199999999</v>
      </c>
      <c r="O81">
        <v>119.53624499999999</v>
      </c>
      <c r="P81">
        <v>116.09661800000001</v>
      </c>
      <c r="Q81">
        <v>16.234202</v>
      </c>
      <c r="R81">
        <v>39.974699999999999</v>
      </c>
      <c r="S81">
        <v>24.946014999999999</v>
      </c>
      <c r="T81">
        <v>0.53642400000000001</v>
      </c>
      <c r="U81">
        <v>267.42652199999998</v>
      </c>
      <c r="V81">
        <v>17.376401999999999</v>
      </c>
      <c r="W81">
        <v>42.444549000000002</v>
      </c>
      <c r="X81">
        <v>94.199886000000006</v>
      </c>
      <c r="Y81">
        <v>0</v>
      </c>
      <c r="Z81">
        <v>6.2778850000000004</v>
      </c>
      <c r="AA81">
        <v>0</v>
      </c>
      <c r="AB81">
        <v>0</v>
      </c>
      <c r="AC81">
        <v>0</v>
      </c>
      <c r="AD81">
        <v>9.0351999999999997</v>
      </c>
      <c r="AE81">
        <v>30.553177999999999</v>
      </c>
      <c r="AF81">
        <v>26.277113</v>
      </c>
      <c r="AG81">
        <v>43.459539999999997</v>
      </c>
      <c r="AH81">
        <v>18.717365999999998</v>
      </c>
      <c r="AI81">
        <v>0</v>
      </c>
      <c r="AJ81">
        <v>0</v>
      </c>
      <c r="AK81">
        <v>53.030780999999998</v>
      </c>
      <c r="AL81">
        <v>2.4487760000000001</v>
      </c>
      <c r="AM81">
        <v>0.92466099999999996</v>
      </c>
      <c r="AN81">
        <v>0.58172299999999999</v>
      </c>
      <c r="AO81">
        <v>0</v>
      </c>
      <c r="AP81">
        <v>1.4724839999999999</v>
      </c>
      <c r="AQ81">
        <v>62.462743000000003</v>
      </c>
      <c r="AR81">
        <v>26.438040000000001</v>
      </c>
      <c r="AS81">
        <v>7.7314020000000001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76.431516999999999</v>
      </c>
      <c r="BA81">
        <f t="shared" si="4"/>
        <v>2424.845155</v>
      </c>
      <c r="BD81">
        <v>5.12</v>
      </c>
      <c r="BE81">
        <v>1.84</v>
      </c>
      <c r="BF81">
        <v>2.16</v>
      </c>
      <c r="BG81">
        <v>1.71</v>
      </c>
      <c r="BH81">
        <v>6.03</v>
      </c>
      <c r="BI81">
        <v>1.25</v>
      </c>
      <c r="BJ81">
        <v>0.42</v>
      </c>
      <c r="BK81">
        <v>1.89</v>
      </c>
      <c r="BL81">
        <v>0</v>
      </c>
      <c r="BM81">
        <v>0.16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2.8443610000000001</v>
      </c>
      <c r="BU81">
        <v>1.285531</v>
      </c>
      <c r="BV81">
        <v>2.335877</v>
      </c>
      <c r="BW81">
        <v>1.7717799999999999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3.3641679999999998</v>
      </c>
      <c r="CN81">
        <v>1.6969030000000001</v>
      </c>
      <c r="CO81">
        <v>4.113702</v>
      </c>
      <c r="CP81">
        <v>3.9432429999999998</v>
      </c>
      <c r="CQ81">
        <v>3.2909609999999998</v>
      </c>
      <c r="CR81">
        <v>0.82049899999999998</v>
      </c>
      <c r="CS81">
        <v>2.6761710000000001</v>
      </c>
      <c r="CT81">
        <v>0.478881</v>
      </c>
      <c r="CU81">
        <v>0</v>
      </c>
      <c r="CV81">
        <v>0.150199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76.431516999999999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656.03850599999998</v>
      </c>
      <c r="L82">
        <v>449.16917599999999</v>
      </c>
      <c r="M82">
        <v>89.008067999999994</v>
      </c>
      <c r="N82">
        <v>114.13977199999999</v>
      </c>
      <c r="O82">
        <v>119.53624499999999</v>
      </c>
      <c r="P82">
        <v>116.09661800000001</v>
      </c>
      <c r="Q82">
        <v>16.234202</v>
      </c>
      <c r="R82">
        <v>39.974699999999999</v>
      </c>
      <c r="S82">
        <v>24.946014999999999</v>
      </c>
      <c r="T82">
        <v>0.53642400000000001</v>
      </c>
      <c r="U82">
        <v>267.42652199999998</v>
      </c>
      <c r="V82">
        <v>17.376401999999999</v>
      </c>
      <c r="W82">
        <v>42.444549000000002</v>
      </c>
      <c r="X82">
        <v>94.199886000000006</v>
      </c>
      <c r="Y82">
        <v>0</v>
      </c>
      <c r="Z82">
        <v>6.2778850000000004</v>
      </c>
      <c r="AA82">
        <v>0</v>
      </c>
      <c r="AB82">
        <v>0</v>
      </c>
      <c r="AC82">
        <v>0</v>
      </c>
      <c r="AD82">
        <v>9.0351999999999997</v>
      </c>
      <c r="AE82">
        <v>30.553177999999999</v>
      </c>
      <c r="AF82">
        <v>26.277113</v>
      </c>
      <c r="AG82">
        <v>43.459539999999997</v>
      </c>
      <c r="AH82">
        <v>0</v>
      </c>
      <c r="AI82">
        <v>0</v>
      </c>
      <c r="AJ82">
        <v>0</v>
      </c>
      <c r="AK82">
        <v>53.030780999999998</v>
      </c>
      <c r="AL82">
        <v>2.4487760000000001</v>
      </c>
      <c r="AM82">
        <v>0</v>
      </c>
      <c r="AN82">
        <v>0.58172299999999999</v>
      </c>
      <c r="AO82">
        <v>0</v>
      </c>
      <c r="AP82">
        <v>1.4724839999999999</v>
      </c>
      <c r="AQ82">
        <v>62.462743000000003</v>
      </c>
      <c r="AR82">
        <v>26.438040000000001</v>
      </c>
      <c r="AS82">
        <v>7.7314020000000001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76.281317999999999</v>
      </c>
      <c r="BA82">
        <f t="shared" si="4"/>
        <v>2403.9513440000001</v>
      </c>
      <c r="BD82">
        <v>5.12</v>
      </c>
      <c r="BE82">
        <v>1.84</v>
      </c>
      <c r="BF82">
        <v>2.16</v>
      </c>
      <c r="BG82">
        <v>1.71</v>
      </c>
      <c r="BH82">
        <v>6.03</v>
      </c>
      <c r="BI82">
        <v>1.25</v>
      </c>
      <c r="BJ82">
        <v>0.42</v>
      </c>
      <c r="BK82">
        <v>1.89</v>
      </c>
      <c r="BL82">
        <v>0</v>
      </c>
      <c r="BM82">
        <v>0.16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2.8443610000000001</v>
      </c>
      <c r="BU82">
        <v>1.285531</v>
      </c>
      <c r="BV82">
        <v>2.335877</v>
      </c>
      <c r="BW82">
        <v>1.7717799999999999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3.3641679999999998</v>
      </c>
      <c r="CN82">
        <v>1.6969030000000001</v>
      </c>
      <c r="CO82">
        <v>4.113702</v>
      </c>
      <c r="CP82">
        <v>3.9432429999999998</v>
      </c>
      <c r="CQ82">
        <v>3.2909609999999998</v>
      </c>
      <c r="CR82">
        <v>0.82049899999999998</v>
      </c>
      <c r="CS82">
        <v>2.6761710000000001</v>
      </c>
      <c r="CT82">
        <v>0.478881</v>
      </c>
      <c r="CU82">
        <v>0</v>
      </c>
      <c r="CV82">
        <v>0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76.281317999999999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656.03850599999998</v>
      </c>
      <c r="L83">
        <v>449.830127</v>
      </c>
      <c r="M83">
        <v>89.008067999999994</v>
      </c>
      <c r="N83">
        <v>114.13977199999999</v>
      </c>
      <c r="O83">
        <v>119.53624499999999</v>
      </c>
      <c r="P83">
        <v>116.09661800000001</v>
      </c>
      <c r="Q83">
        <v>16.234202</v>
      </c>
      <c r="R83">
        <v>39.974699999999999</v>
      </c>
      <c r="S83">
        <v>24.946014999999999</v>
      </c>
      <c r="T83">
        <v>0.53642400000000001</v>
      </c>
      <c r="U83">
        <v>267.42652199999998</v>
      </c>
      <c r="V83">
        <v>17.376401999999999</v>
      </c>
      <c r="W83">
        <v>41.573338999999997</v>
      </c>
      <c r="X83">
        <v>94.199886000000006</v>
      </c>
      <c r="Y83">
        <v>0</v>
      </c>
      <c r="Z83">
        <v>6.2778850000000004</v>
      </c>
      <c r="AA83">
        <v>0</v>
      </c>
      <c r="AB83">
        <v>0</v>
      </c>
      <c r="AC83">
        <v>0</v>
      </c>
      <c r="AD83">
        <v>9.0351999999999997</v>
      </c>
      <c r="AE83">
        <v>15.276589</v>
      </c>
      <c r="AF83">
        <v>26.277113</v>
      </c>
      <c r="AG83">
        <v>43.459539999999997</v>
      </c>
      <c r="AH83">
        <v>0</v>
      </c>
      <c r="AI83">
        <v>0</v>
      </c>
      <c r="AJ83">
        <v>0</v>
      </c>
      <c r="AK83">
        <v>53.030780999999998</v>
      </c>
      <c r="AL83">
        <v>2.4487760000000001</v>
      </c>
      <c r="AM83">
        <v>0</v>
      </c>
      <c r="AN83">
        <v>0.58172299999999999</v>
      </c>
      <c r="AO83">
        <v>0</v>
      </c>
      <c r="AP83">
        <v>1.4724839999999999</v>
      </c>
      <c r="AQ83">
        <v>62.462743000000003</v>
      </c>
      <c r="AR83">
        <v>3.1725650000000001</v>
      </c>
      <c r="AS83">
        <v>7.7314020000000001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75.865656000000001</v>
      </c>
      <c r="BA83">
        <f t="shared" si="4"/>
        <v>2364.783359</v>
      </c>
      <c r="BD83">
        <v>5.12</v>
      </c>
      <c r="BE83">
        <v>1.84</v>
      </c>
      <c r="BF83">
        <v>2.16</v>
      </c>
      <c r="BG83">
        <v>1.71</v>
      </c>
      <c r="BH83">
        <v>6.03</v>
      </c>
      <c r="BI83">
        <v>1.25</v>
      </c>
      <c r="BJ83">
        <v>0.47</v>
      </c>
      <c r="BK83">
        <v>1.89</v>
      </c>
      <c r="BL83">
        <v>0</v>
      </c>
      <c r="BM83">
        <v>0.16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2.8443610000000001</v>
      </c>
      <c r="BU83">
        <v>1.285531</v>
      </c>
      <c r="BV83">
        <v>2.335877</v>
      </c>
      <c r="BW83">
        <v>1.7717799999999999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3.3641679999999998</v>
      </c>
      <c r="CN83">
        <v>1.6969030000000001</v>
      </c>
      <c r="CO83">
        <v>4.113702</v>
      </c>
      <c r="CP83">
        <v>3.9432429999999998</v>
      </c>
      <c r="CQ83">
        <v>3.2909609999999998</v>
      </c>
      <c r="CR83">
        <v>0.82049899999999998</v>
      </c>
      <c r="CS83">
        <v>2.6761710000000001</v>
      </c>
      <c r="CT83">
        <v>1.3219E-2</v>
      </c>
      <c r="CU83">
        <v>0</v>
      </c>
      <c r="CV83">
        <v>0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75.865656000000001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656.03850599999998</v>
      </c>
      <c r="L84">
        <v>448.50822499999998</v>
      </c>
      <c r="M84">
        <v>89.008067999999994</v>
      </c>
      <c r="N84">
        <v>114.13977199999999</v>
      </c>
      <c r="O84">
        <v>119.53624499999999</v>
      </c>
      <c r="P84">
        <v>116.09661800000001</v>
      </c>
      <c r="Q84">
        <v>16.234202</v>
      </c>
      <c r="R84">
        <v>39.974699999999999</v>
      </c>
      <c r="S84">
        <v>24.946014999999999</v>
      </c>
      <c r="T84">
        <v>0.53642400000000001</v>
      </c>
      <c r="U84">
        <v>267.42652199999998</v>
      </c>
      <c r="V84">
        <v>17.376401999999999</v>
      </c>
      <c r="W84">
        <v>41.573338999999997</v>
      </c>
      <c r="X84">
        <v>94.199886000000006</v>
      </c>
      <c r="Y84">
        <v>0</v>
      </c>
      <c r="Z84">
        <v>6.2778850000000004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26.277113</v>
      </c>
      <c r="AG84">
        <v>43.459539999999997</v>
      </c>
      <c r="AH84">
        <v>0</v>
      </c>
      <c r="AI84">
        <v>0</v>
      </c>
      <c r="AJ84">
        <v>0</v>
      </c>
      <c r="AK84">
        <v>53.030780999999998</v>
      </c>
      <c r="AL84">
        <v>2.4487760000000001</v>
      </c>
      <c r="AM84">
        <v>0</v>
      </c>
      <c r="AN84">
        <v>0.58172299999999999</v>
      </c>
      <c r="AO84">
        <v>0</v>
      </c>
      <c r="AP84">
        <v>1.4724839999999999</v>
      </c>
      <c r="AQ84">
        <v>46.847057</v>
      </c>
      <c r="AR84">
        <v>3.1725650000000001</v>
      </c>
      <c r="AS84">
        <v>7.7314020000000001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75.932436999999993</v>
      </c>
      <c r="BA84">
        <f t="shared" si="4"/>
        <v>2323.6007629999999</v>
      </c>
      <c r="BD84">
        <v>5.12</v>
      </c>
      <c r="BE84">
        <v>1.84</v>
      </c>
      <c r="BF84">
        <v>2.16</v>
      </c>
      <c r="BG84">
        <v>1.71</v>
      </c>
      <c r="BH84">
        <v>6.03</v>
      </c>
      <c r="BI84">
        <v>1.26</v>
      </c>
      <c r="BJ84">
        <v>0.54</v>
      </c>
      <c r="BK84">
        <v>1.89</v>
      </c>
      <c r="BL84">
        <v>0</v>
      </c>
      <c r="BM84">
        <v>0.16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2.8443610000000001</v>
      </c>
      <c r="BU84">
        <v>1.285531</v>
      </c>
      <c r="BV84">
        <v>2.335877</v>
      </c>
      <c r="BW84">
        <v>1.7717799999999999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3.3641679999999998</v>
      </c>
      <c r="CN84">
        <v>1.6969030000000001</v>
      </c>
      <c r="CO84">
        <v>4.113702</v>
      </c>
      <c r="CP84">
        <v>3.9432429999999998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75.932436999999993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656.03850599999998</v>
      </c>
      <c r="L85">
        <v>437.42532199999999</v>
      </c>
      <c r="M85">
        <v>89.008067999999994</v>
      </c>
      <c r="N85">
        <v>114.13977199999999</v>
      </c>
      <c r="O85">
        <v>119.53624499999999</v>
      </c>
      <c r="P85">
        <v>116.09661800000001</v>
      </c>
      <c r="Q85">
        <v>16.234202</v>
      </c>
      <c r="R85">
        <v>39.974699999999999</v>
      </c>
      <c r="S85">
        <v>24.946014999999999</v>
      </c>
      <c r="T85">
        <v>0.53642400000000001</v>
      </c>
      <c r="U85">
        <v>267.42652199999998</v>
      </c>
      <c r="V85">
        <v>17.376401999999999</v>
      </c>
      <c r="W85">
        <v>41.573338999999997</v>
      </c>
      <c r="X85">
        <v>94.199886000000006</v>
      </c>
      <c r="Y85">
        <v>0</v>
      </c>
      <c r="Z85">
        <v>6.2778850000000004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17.712720000000001</v>
      </c>
      <c r="AG85">
        <v>43.459539999999997</v>
      </c>
      <c r="AH85">
        <v>0</v>
      </c>
      <c r="AI85">
        <v>0</v>
      </c>
      <c r="AJ85">
        <v>0</v>
      </c>
      <c r="AK85">
        <v>53.030780999999998</v>
      </c>
      <c r="AL85">
        <v>2.4487760000000001</v>
      </c>
      <c r="AM85">
        <v>0</v>
      </c>
      <c r="AN85">
        <v>0.58172299999999999</v>
      </c>
      <c r="AO85">
        <v>0</v>
      </c>
      <c r="AP85">
        <v>1.4724839999999999</v>
      </c>
      <c r="AQ85">
        <v>31.231372</v>
      </c>
      <c r="AR85">
        <v>3.1725650000000001</v>
      </c>
      <c r="AS85">
        <v>5.1542680000000001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75.972436999999985</v>
      </c>
      <c r="BA85">
        <f t="shared" si="4"/>
        <v>2285.8006479999999</v>
      </c>
      <c r="BD85">
        <v>5.12</v>
      </c>
      <c r="BE85">
        <v>1.84</v>
      </c>
      <c r="BF85">
        <v>2.16</v>
      </c>
      <c r="BG85">
        <v>1.71</v>
      </c>
      <c r="BH85">
        <v>6.03</v>
      </c>
      <c r="BI85">
        <v>1.26</v>
      </c>
      <c r="BJ85">
        <v>0.57999999999999996</v>
      </c>
      <c r="BK85">
        <v>1.89</v>
      </c>
      <c r="BL85">
        <v>0</v>
      </c>
      <c r="BM85">
        <v>0.16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2.8443610000000001</v>
      </c>
      <c r="BU85">
        <v>1.285531</v>
      </c>
      <c r="BV85">
        <v>2.335877</v>
      </c>
      <c r="BW85">
        <v>1.7717799999999999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3.3641679999999998</v>
      </c>
      <c r="CN85">
        <v>1.6969030000000001</v>
      </c>
      <c r="CO85">
        <v>4.113702</v>
      </c>
      <c r="CP85">
        <v>3.9432429999999998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75.972436999999985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656.03850599999998</v>
      </c>
      <c r="L86">
        <v>442.32977</v>
      </c>
      <c r="M86">
        <v>89.008067999999994</v>
      </c>
      <c r="N86">
        <v>114.13977199999999</v>
      </c>
      <c r="O86">
        <v>119.53624499999999</v>
      </c>
      <c r="P86">
        <v>116.09661800000001</v>
      </c>
      <c r="Q86">
        <v>16.234202</v>
      </c>
      <c r="R86">
        <v>39.974699999999999</v>
      </c>
      <c r="S86">
        <v>24.946014999999999</v>
      </c>
      <c r="T86">
        <v>0.53642400000000001</v>
      </c>
      <c r="U86">
        <v>267.42652199999998</v>
      </c>
      <c r="V86">
        <v>17.376401999999999</v>
      </c>
      <c r="W86">
        <v>41.573338999999997</v>
      </c>
      <c r="X86">
        <v>94.199886000000006</v>
      </c>
      <c r="Y86">
        <v>0</v>
      </c>
      <c r="Z86">
        <v>1.05369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17.518075</v>
      </c>
      <c r="AG86">
        <v>43.459539999999997</v>
      </c>
      <c r="AH86">
        <v>0</v>
      </c>
      <c r="AI86">
        <v>0</v>
      </c>
      <c r="AJ86">
        <v>0</v>
      </c>
      <c r="AK86">
        <v>53.030780999999998</v>
      </c>
      <c r="AL86">
        <v>2.4487760000000001</v>
      </c>
      <c r="AM86">
        <v>0</v>
      </c>
      <c r="AN86">
        <v>0.58172299999999999</v>
      </c>
      <c r="AO86">
        <v>0</v>
      </c>
      <c r="AP86">
        <v>1.4724839999999999</v>
      </c>
      <c r="AQ86">
        <v>31.231372</v>
      </c>
      <c r="AR86">
        <v>3.1725650000000001</v>
      </c>
      <c r="AS86">
        <v>5.1542680000000001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76.012436999999991</v>
      </c>
      <c r="BA86">
        <f t="shared" si="4"/>
        <v>2285.3262559999998</v>
      </c>
      <c r="BD86">
        <v>5.12</v>
      </c>
      <c r="BE86">
        <v>1.84</v>
      </c>
      <c r="BF86">
        <v>2.16</v>
      </c>
      <c r="BG86">
        <v>1.71</v>
      </c>
      <c r="BH86">
        <v>6.03</v>
      </c>
      <c r="BI86">
        <v>1.26</v>
      </c>
      <c r="BJ86">
        <v>0.62</v>
      </c>
      <c r="BK86">
        <v>1.89</v>
      </c>
      <c r="BL86">
        <v>0</v>
      </c>
      <c r="BM86">
        <v>0.16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2.8443610000000001</v>
      </c>
      <c r="BU86">
        <v>1.285531</v>
      </c>
      <c r="BV86">
        <v>2.335877</v>
      </c>
      <c r="BW86">
        <v>1.7717799999999999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3.3641679999999998</v>
      </c>
      <c r="CN86">
        <v>1.6969030000000001</v>
      </c>
      <c r="CO86">
        <v>4.113702</v>
      </c>
      <c r="CP86">
        <v>3.9432429999999998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76.012436999999991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656.03850599999998</v>
      </c>
      <c r="L87">
        <v>446.630741</v>
      </c>
      <c r="M87">
        <v>89.008067999999994</v>
      </c>
      <c r="N87">
        <v>114.13977199999999</v>
      </c>
      <c r="O87">
        <v>119.53624499999999</v>
      </c>
      <c r="P87">
        <v>116.09661800000001</v>
      </c>
      <c r="Q87">
        <v>16.234202</v>
      </c>
      <c r="R87">
        <v>39.974699999999999</v>
      </c>
      <c r="S87">
        <v>24.946014999999999</v>
      </c>
      <c r="T87">
        <v>0.53642400000000001</v>
      </c>
      <c r="U87">
        <v>267.42652199999998</v>
      </c>
      <c r="V87">
        <v>17.376401999999999</v>
      </c>
      <c r="W87">
        <v>41.573338999999997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17.518075</v>
      </c>
      <c r="AG87">
        <v>43.459539999999997</v>
      </c>
      <c r="AH87">
        <v>0</v>
      </c>
      <c r="AI87">
        <v>0</v>
      </c>
      <c r="AJ87">
        <v>0</v>
      </c>
      <c r="AK87">
        <v>53.030780999999998</v>
      </c>
      <c r="AL87">
        <v>2.4487760000000001</v>
      </c>
      <c r="AM87">
        <v>0</v>
      </c>
      <c r="AN87">
        <v>0.58172299999999999</v>
      </c>
      <c r="AO87">
        <v>0</v>
      </c>
      <c r="AP87">
        <v>1.4724839999999999</v>
      </c>
      <c r="AQ87">
        <v>31.231372</v>
      </c>
      <c r="AR87">
        <v>6.3451300000000002</v>
      </c>
      <c r="AS87">
        <v>5.1542680000000001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76.062436999999989</v>
      </c>
      <c r="BA87">
        <f t="shared" si="4"/>
        <v>2291.7961020000002</v>
      </c>
      <c r="BD87">
        <v>5.12</v>
      </c>
      <c r="BE87">
        <v>1.84</v>
      </c>
      <c r="BF87">
        <v>2.16</v>
      </c>
      <c r="BG87">
        <v>1.71</v>
      </c>
      <c r="BH87">
        <v>6.03</v>
      </c>
      <c r="BI87">
        <v>1.27</v>
      </c>
      <c r="BJ87">
        <v>0.66</v>
      </c>
      <c r="BK87">
        <v>1.89</v>
      </c>
      <c r="BL87">
        <v>0</v>
      </c>
      <c r="BM87">
        <v>0.16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2.8443610000000001</v>
      </c>
      <c r="BU87">
        <v>1.285531</v>
      </c>
      <c r="BV87">
        <v>2.335877</v>
      </c>
      <c r="BW87">
        <v>1.7717799999999999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3.3641679999999998</v>
      </c>
      <c r="CN87">
        <v>1.6969030000000001</v>
      </c>
      <c r="CO87">
        <v>4.113702</v>
      </c>
      <c r="CP87">
        <v>3.9432429999999998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76.062436999999989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656.03850599999998</v>
      </c>
      <c r="L88">
        <v>454.03530799999999</v>
      </c>
      <c r="M88">
        <v>89.008067999999994</v>
      </c>
      <c r="N88">
        <v>114.13977199999999</v>
      </c>
      <c r="O88">
        <v>119.53624499999999</v>
      </c>
      <c r="P88">
        <v>116.09661800000001</v>
      </c>
      <c r="Q88">
        <v>16.234202</v>
      </c>
      <c r="R88">
        <v>39.974699999999999</v>
      </c>
      <c r="S88">
        <v>24.946014999999999</v>
      </c>
      <c r="T88">
        <v>0.53642400000000001</v>
      </c>
      <c r="U88">
        <v>267.42652199999998</v>
      </c>
      <c r="V88">
        <v>17.376401999999999</v>
      </c>
      <c r="W88">
        <v>41.573338999999997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43.459539999999997</v>
      </c>
      <c r="AH88">
        <v>0</v>
      </c>
      <c r="AI88">
        <v>0</v>
      </c>
      <c r="AJ88">
        <v>0</v>
      </c>
      <c r="AK88">
        <v>53.030780999999998</v>
      </c>
      <c r="AL88">
        <v>2.4487760000000001</v>
      </c>
      <c r="AM88">
        <v>0</v>
      </c>
      <c r="AN88">
        <v>0.58172299999999999</v>
      </c>
      <c r="AO88">
        <v>0</v>
      </c>
      <c r="AP88">
        <v>1.4724839999999999</v>
      </c>
      <c r="AQ88">
        <v>15.615686</v>
      </c>
      <c r="AR88">
        <v>26.438040000000001</v>
      </c>
      <c r="AS88">
        <v>5.1542680000000001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76.072436999999994</v>
      </c>
      <c r="BA88">
        <f t="shared" si="4"/>
        <v>2303.6878929999993</v>
      </c>
      <c r="BD88">
        <v>5.12</v>
      </c>
      <c r="BE88">
        <v>1.84</v>
      </c>
      <c r="BF88">
        <v>2.16</v>
      </c>
      <c r="BG88">
        <v>1.71</v>
      </c>
      <c r="BH88">
        <v>6.03</v>
      </c>
      <c r="BI88">
        <v>1.27</v>
      </c>
      <c r="BJ88">
        <v>0.66</v>
      </c>
      <c r="BK88">
        <v>1.89</v>
      </c>
      <c r="BL88">
        <v>0</v>
      </c>
      <c r="BM88">
        <v>0.17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2.8443610000000001</v>
      </c>
      <c r="BU88">
        <v>1.285531</v>
      </c>
      <c r="BV88">
        <v>2.335877</v>
      </c>
      <c r="BW88">
        <v>1.7717799999999999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3.3641679999999998</v>
      </c>
      <c r="CN88">
        <v>1.6969030000000001</v>
      </c>
      <c r="CO88">
        <v>4.113702</v>
      </c>
      <c r="CP88">
        <v>3.9432429999999998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76.072436999999994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656.03850599999998</v>
      </c>
      <c r="L89">
        <v>457.84775000000002</v>
      </c>
      <c r="M89">
        <v>89.008067999999994</v>
      </c>
      <c r="N89">
        <v>114.13977199999999</v>
      </c>
      <c r="O89">
        <v>119.53624499999999</v>
      </c>
      <c r="P89">
        <v>116.09661800000001</v>
      </c>
      <c r="Q89">
        <v>16.234202</v>
      </c>
      <c r="R89">
        <v>39.974699999999999</v>
      </c>
      <c r="S89">
        <v>24.946014999999999</v>
      </c>
      <c r="T89">
        <v>0.53642400000000001</v>
      </c>
      <c r="U89">
        <v>267.42652199999998</v>
      </c>
      <c r="V89">
        <v>17.376401999999999</v>
      </c>
      <c r="W89">
        <v>41.572859999999999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43.459539999999997</v>
      </c>
      <c r="AH89">
        <v>0</v>
      </c>
      <c r="AI89">
        <v>0</v>
      </c>
      <c r="AJ89">
        <v>0</v>
      </c>
      <c r="AK89">
        <v>53.030780999999998</v>
      </c>
      <c r="AL89">
        <v>2.4487760000000001</v>
      </c>
      <c r="AM89">
        <v>0</v>
      </c>
      <c r="AN89">
        <v>0.58172299999999999</v>
      </c>
      <c r="AO89">
        <v>0</v>
      </c>
      <c r="AP89">
        <v>1.4724839999999999</v>
      </c>
      <c r="AQ89">
        <v>15.615686</v>
      </c>
      <c r="AR89">
        <v>26.438040000000001</v>
      </c>
      <c r="AS89">
        <v>5.1542680000000001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75.812436999999989</v>
      </c>
      <c r="BA89">
        <f t="shared" si="4"/>
        <v>2307.2398559999997</v>
      </c>
      <c r="BD89">
        <v>5.12</v>
      </c>
      <c r="BE89">
        <v>1.84</v>
      </c>
      <c r="BF89">
        <v>2.16</v>
      </c>
      <c r="BG89">
        <v>1.71</v>
      </c>
      <c r="BH89">
        <v>6.03</v>
      </c>
      <c r="BI89">
        <v>1.25</v>
      </c>
      <c r="BJ89">
        <v>0.42</v>
      </c>
      <c r="BK89">
        <v>1.89</v>
      </c>
      <c r="BL89">
        <v>0</v>
      </c>
      <c r="BM89">
        <v>0.17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2.8443610000000001</v>
      </c>
      <c r="BU89">
        <v>1.285531</v>
      </c>
      <c r="BV89">
        <v>2.335877</v>
      </c>
      <c r="BW89">
        <v>1.7717799999999999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3.9432429999999998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75.812436999999989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656.03850599999998</v>
      </c>
      <c r="L90">
        <v>458.020172</v>
      </c>
      <c r="M90">
        <v>89.008067999999994</v>
      </c>
      <c r="N90">
        <v>114.13977199999999</v>
      </c>
      <c r="O90">
        <v>119.53624499999999</v>
      </c>
      <c r="P90">
        <v>116.09661800000001</v>
      </c>
      <c r="Q90">
        <v>16.234202</v>
      </c>
      <c r="R90">
        <v>39.974699999999999</v>
      </c>
      <c r="S90">
        <v>24.946014999999999</v>
      </c>
      <c r="T90">
        <v>0.53642400000000001</v>
      </c>
      <c r="U90">
        <v>267.42652199999998</v>
      </c>
      <c r="V90">
        <v>17.376401999999999</v>
      </c>
      <c r="W90">
        <v>41.572859999999999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43.459539999999997</v>
      </c>
      <c r="AH90">
        <v>0</v>
      </c>
      <c r="AI90">
        <v>0</v>
      </c>
      <c r="AJ90">
        <v>0</v>
      </c>
      <c r="AK90">
        <v>53.030780999999998</v>
      </c>
      <c r="AL90">
        <v>2.4487760000000001</v>
      </c>
      <c r="AM90">
        <v>0</v>
      </c>
      <c r="AN90">
        <v>0.58172299999999999</v>
      </c>
      <c r="AO90">
        <v>0</v>
      </c>
      <c r="AP90">
        <v>1.4724839999999999</v>
      </c>
      <c r="AQ90">
        <v>15.615686</v>
      </c>
      <c r="AR90">
        <v>10.575215999999999</v>
      </c>
      <c r="AS90">
        <v>5.1542680000000001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75.812436999999989</v>
      </c>
      <c r="BA90">
        <f t="shared" si="4"/>
        <v>2291.549454</v>
      </c>
      <c r="BD90">
        <v>5.12</v>
      </c>
      <c r="BE90">
        <v>1.84</v>
      </c>
      <c r="BF90">
        <v>2.16</v>
      </c>
      <c r="BG90">
        <v>1.71</v>
      </c>
      <c r="BH90">
        <v>6.03</v>
      </c>
      <c r="BI90">
        <v>1.25</v>
      </c>
      <c r="BJ90">
        <v>0.42</v>
      </c>
      <c r="BK90">
        <v>1.89</v>
      </c>
      <c r="BL90">
        <v>0</v>
      </c>
      <c r="BM90">
        <v>0.17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2.8443610000000001</v>
      </c>
      <c r="BU90">
        <v>1.285531</v>
      </c>
      <c r="BV90">
        <v>2.335877</v>
      </c>
      <c r="BW90">
        <v>1.7717799999999999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3.9432429999999998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75.812436999999989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656.03850599999998</v>
      </c>
      <c r="L91">
        <v>456.87069200000002</v>
      </c>
      <c r="M91">
        <v>89.008067999999994</v>
      </c>
      <c r="N91">
        <v>114.13977199999999</v>
      </c>
      <c r="O91">
        <v>119.53624499999999</v>
      </c>
      <c r="P91">
        <v>116.09661800000001</v>
      </c>
      <c r="Q91">
        <v>16.234202</v>
      </c>
      <c r="R91">
        <v>39.974699999999999</v>
      </c>
      <c r="S91">
        <v>19.204362</v>
      </c>
      <c r="T91">
        <v>0.53642400000000001</v>
      </c>
      <c r="U91">
        <v>267.42652199999998</v>
      </c>
      <c r="V91">
        <v>17.376401999999999</v>
      </c>
      <c r="W91">
        <v>41.572859999999999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43.459539999999997</v>
      </c>
      <c r="AH91">
        <v>0</v>
      </c>
      <c r="AI91">
        <v>0</v>
      </c>
      <c r="AJ91">
        <v>0</v>
      </c>
      <c r="AK91">
        <v>53.030780999999998</v>
      </c>
      <c r="AL91">
        <v>2.4487760000000001</v>
      </c>
      <c r="AM91">
        <v>0</v>
      </c>
      <c r="AN91">
        <v>0.58172299999999999</v>
      </c>
      <c r="AO91">
        <v>0</v>
      </c>
      <c r="AP91">
        <v>1.4724839999999999</v>
      </c>
      <c r="AQ91">
        <v>15.615686</v>
      </c>
      <c r="AR91">
        <v>3.1725650000000001</v>
      </c>
      <c r="AS91">
        <v>5.1542680000000001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75.862436999999986</v>
      </c>
      <c r="BA91">
        <f t="shared" si="4"/>
        <v>2277.3056699999993</v>
      </c>
      <c r="BD91">
        <v>5.12</v>
      </c>
      <c r="BE91">
        <v>1.84</v>
      </c>
      <c r="BF91">
        <v>2.16</v>
      </c>
      <c r="BG91">
        <v>1.71</v>
      </c>
      <c r="BH91">
        <v>6.03</v>
      </c>
      <c r="BI91">
        <v>1.29</v>
      </c>
      <c r="BJ91">
        <v>0.43</v>
      </c>
      <c r="BK91">
        <v>1.89</v>
      </c>
      <c r="BL91">
        <v>0</v>
      </c>
      <c r="BM91">
        <v>0.17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2.8443610000000001</v>
      </c>
      <c r="BU91">
        <v>1.285531</v>
      </c>
      <c r="BV91">
        <v>2.335877</v>
      </c>
      <c r="BW91">
        <v>1.7717799999999999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3.9432429999999998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75.862436999999986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647.41740600000003</v>
      </c>
      <c r="L92">
        <v>422.77462500000001</v>
      </c>
      <c r="M92">
        <v>89.008067999999994</v>
      </c>
      <c r="N92">
        <v>114.13977199999999</v>
      </c>
      <c r="O92">
        <v>119.53624499999999</v>
      </c>
      <c r="P92">
        <v>116.09661800000001</v>
      </c>
      <c r="Q92">
        <v>16.234202</v>
      </c>
      <c r="R92">
        <v>39.974699999999999</v>
      </c>
      <c r="S92">
        <v>19.204362</v>
      </c>
      <c r="T92">
        <v>0.53642400000000001</v>
      </c>
      <c r="U92">
        <v>267.42652199999998</v>
      </c>
      <c r="V92">
        <v>17.376401999999999</v>
      </c>
      <c r="W92">
        <v>41.572859999999999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43.459539999999997</v>
      </c>
      <c r="AH92">
        <v>0</v>
      </c>
      <c r="AI92">
        <v>0</v>
      </c>
      <c r="AJ92">
        <v>0</v>
      </c>
      <c r="AK92">
        <v>53.030780999999998</v>
      </c>
      <c r="AL92">
        <v>2.4487760000000001</v>
      </c>
      <c r="AM92">
        <v>0</v>
      </c>
      <c r="AN92">
        <v>0.58172299999999999</v>
      </c>
      <c r="AO92">
        <v>0</v>
      </c>
      <c r="AP92">
        <v>1.4724839999999999</v>
      </c>
      <c r="AQ92">
        <v>6.3853609999999996</v>
      </c>
      <c r="AR92">
        <v>3.1725650000000001</v>
      </c>
      <c r="AS92">
        <v>5.1542680000000001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75.862436999999986</v>
      </c>
      <c r="BA92">
        <f t="shared" si="4"/>
        <v>2225.3581779999995</v>
      </c>
      <c r="BD92">
        <v>5.12</v>
      </c>
      <c r="BE92">
        <v>1.84</v>
      </c>
      <c r="BF92">
        <v>2.16</v>
      </c>
      <c r="BG92">
        <v>1.71</v>
      </c>
      <c r="BH92">
        <v>6.03</v>
      </c>
      <c r="BI92">
        <v>1.29</v>
      </c>
      <c r="BJ92">
        <v>0.43</v>
      </c>
      <c r="BK92">
        <v>1.89</v>
      </c>
      <c r="BL92">
        <v>0</v>
      </c>
      <c r="BM92">
        <v>0.17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2.8443610000000001</v>
      </c>
      <c r="BU92">
        <v>1.285531</v>
      </c>
      <c r="BV92">
        <v>2.335877</v>
      </c>
      <c r="BW92">
        <v>1.7717799999999999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3.9432429999999998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75.862436999999986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647.41740600000003</v>
      </c>
      <c r="L93">
        <v>375.65552400000001</v>
      </c>
      <c r="M93">
        <v>89.008067999999994</v>
      </c>
      <c r="N93">
        <v>114.13977199999999</v>
      </c>
      <c r="O93">
        <v>119.53624499999999</v>
      </c>
      <c r="P93">
        <v>116.09661800000001</v>
      </c>
      <c r="Q93">
        <v>16.234202</v>
      </c>
      <c r="R93">
        <v>39.974699999999999</v>
      </c>
      <c r="S93">
        <v>19.204362</v>
      </c>
      <c r="T93">
        <v>0.53642400000000001</v>
      </c>
      <c r="U93">
        <v>267.42652199999998</v>
      </c>
      <c r="V93">
        <v>17.376401999999999</v>
      </c>
      <c r="W93">
        <v>41.572859999999999</v>
      </c>
      <c r="X93">
        <v>94.199886000000006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43.459539999999997</v>
      </c>
      <c r="AH93">
        <v>0</v>
      </c>
      <c r="AI93">
        <v>0</v>
      </c>
      <c r="AJ93">
        <v>0</v>
      </c>
      <c r="AK93">
        <v>53.030780999999998</v>
      </c>
      <c r="AL93">
        <v>12.243878</v>
      </c>
      <c r="AM93">
        <v>0</v>
      </c>
      <c r="AN93">
        <v>0.58172299999999999</v>
      </c>
      <c r="AO93">
        <v>0</v>
      </c>
      <c r="AP93">
        <v>1.4724839999999999</v>
      </c>
      <c r="AQ93">
        <v>0</v>
      </c>
      <c r="AR93">
        <v>3.1725650000000001</v>
      </c>
      <c r="AS93">
        <v>5.1542680000000001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75.862436999999986</v>
      </c>
      <c r="BA93">
        <f t="shared" si="4"/>
        <v>2181.6488179999997</v>
      </c>
      <c r="BD93">
        <v>5.12</v>
      </c>
      <c r="BE93">
        <v>1.84</v>
      </c>
      <c r="BF93">
        <v>2.16</v>
      </c>
      <c r="BG93">
        <v>1.71</v>
      </c>
      <c r="BH93">
        <v>6.03</v>
      </c>
      <c r="BI93">
        <v>1.29</v>
      </c>
      <c r="BJ93">
        <v>0.43</v>
      </c>
      <c r="BK93">
        <v>1.89</v>
      </c>
      <c r="BL93">
        <v>0</v>
      </c>
      <c r="BM93">
        <v>0.17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2.8443610000000001</v>
      </c>
      <c r="BU93">
        <v>1.285531</v>
      </c>
      <c r="BV93">
        <v>2.335877</v>
      </c>
      <c r="BW93">
        <v>1.7717799999999999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3.9432429999999998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75.862436999999986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647.41740600000003</v>
      </c>
      <c r="L94">
        <v>369.78359699999999</v>
      </c>
      <c r="M94">
        <v>89.008067999999994</v>
      </c>
      <c r="N94">
        <v>114.13977199999999</v>
      </c>
      <c r="O94">
        <v>119.53624499999999</v>
      </c>
      <c r="P94">
        <v>116.09661800000001</v>
      </c>
      <c r="Q94">
        <v>16.234202</v>
      </c>
      <c r="R94">
        <v>39.974699999999999</v>
      </c>
      <c r="S94">
        <v>19.204362</v>
      </c>
      <c r="T94">
        <v>0.53642400000000001</v>
      </c>
      <c r="U94">
        <v>267.42652199999998</v>
      </c>
      <c r="V94">
        <v>17.376401999999999</v>
      </c>
      <c r="W94">
        <v>41.572859999999999</v>
      </c>
      <c r="X94">
        <v>94.199886000000006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43.459539999999997</v>
      </c>
      <c r="AH94">
        <v>0</v>
      </c>
      <c r="AI94">
        <v>0</v>
      </c>
      <c r="AJ94">
        <v>0</v>
      </c>
      <c r="AK94">
        <v>53.030780999999998</v>
      </c>
      <c r="AL94">
        <v>38.401252999999997</v>
      </c>
      <c r="AM94">
        <v>0</v>
      </c>
      <c r="AN94">
        <v>0.58172299999999999</v>
      </c>
      <c r="AO94">
        <v>0</v>
      </c>
      <c r="AP94">
        <v>1.4724839999999999</v>
      </c>
      <c r="AQ94">
        <v>0</v>
      </c>
      <c r="AR94">
        <v>3.1725650000000001</v>
      </c>
      <c r="AS94">
        <v>5.1542680000000001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75.812436999999989</v>
      </c>
      <c r="BA94">
        <f t="shared" si="4"/>
        <v>2201.8842659999996</v>
      </c>
      <c r="BD94">
        <v>5.12</v>
      </c>
      <c r="BE94">
        <v>1.84</v>
      </c>
      <c r="BF94">
        <v>2.16</v>
      </c>
      <c r="BG94">
        <v>1.71</v>
      </c>
      <c r="BH94">
        <v>6.03</v>
      </c>
      <c r="BI94">
        <v>1.25</v>
      </c>
      <c r="BJ94">
        <v>0.42</v>
      </c>
      <c r="BK94">
        <v>1.89</v>
      </c>
      <c r="BL94">
        <v>0</v>
      </c>
      <c r="BM94">
        <v>0.17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2.8443610000000001</v>
      </c>
      <c r="BU94">
        <v>1.285531</v>
      </c>
      <c r="BV94">
        <v>2.335877</v>
      </c>
      <c r="BW94">
        <v>1.7717799999999999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3.9432429999999998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75.812436999999989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563.08494299999995</v>
      </c>
      <c r="L95">
        <v>370.38707399999998</v>
      </c>
      <c r="M95">
        <v>89.008067999999994</v>
      </c>
      <c r="N95">
        <v>114.13977199999999</v>
      </c>
      <c r="O95">
        <v>119.53624499999999</v>
      </c>
      <c r="P95">
        <v>116.09661800000001</v>
      </c>
      <c r="Q95">
        <v>12.497579</v>
      </c>
      <c r="R95">
        <v>30.250975</v>
      </c>
      <c r="S95">
        <v>14.737494999999999</v>
      </c>
      <c r="T95">
        <v>0.53642400000000001</v>
      </c>
      <c r="U95">
        <v>267.42652199999998</v>
      </c>
      <c r="V95">
        <v>9.547485</v>
      </c>
      <c r="W95">
        <v>36.510091000000003</v>
      </c>
      <c r="X95">
        <v>74.878371999999999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8.7590380000000003</v>
      </c>
      <c r="AG95">
        <v>43.459539999999997</v>
      </c>
      <c r="AH95">
        <v>0</v>
      </c>
      <c r="AI95">
        <v>0</v>
      </c>
      <c r="AJ95">
        <v>0</v>
      </c>
      <c r="AK95">
        <v>53.030780999999998</v>
      </c>
      <c r="AL95">
        <v>38.401252999999997</v>
      </c>
      <c r="AM95">
        <v>0</v>
      </c>
      <c r="AN95">
        <v>0.58172299999999999</v>
      </c>
      <c r="AO95">
        <v>0</v>
      </c>
      <c r="AP95">
        <v>1.4724839999999999</v>
      </c>
      <c r="AQ95">
        <v>0</v>
      </c>
      <c r="AR95">
        <v>6.3451300000000002</v>
      </c>
      <c r="AS95">
        <v>5.1542680000000001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75.812436999999989</v>
      </c>
      <c r="BA95">
        <f t="shared" si="4"/>
        <v>2062.4283929999997</v>
      </c>
      <c r="BD95">
        <v>5.12</v>
      </c>
      <c r="BE95">
        <v>1.84</v>
      </c>
      <c r="BF95">
        <v>2.16</v>
      </c>
      <c r="BG95">
        <v>1.71</v>
      </c>
      <c r="BH95">
        <v>6.03</v>
      </c>
      <c r="BI95">
        <v>1.25</v>
      </c>
      <c r="BJ95">
        <v>0.42</v>
      </c>
      <c r="BK95">
        <v>1.89</v>
      </c>
      <c r="BL95">
        <v>0</v>
      </c>
      <c r="BM95">
        <v>0.17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2.8443610000000001</v>
      </c>
      <c r="BU95">
        <v>1.285531</v>
      </c>
      <c r="BV95">
        <v>2.335877</v>
      </c>
      <c r="BW95">
        <v>1.7717799999999999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3.9432429999999998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75.812436999999989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563.08494299999995</v>
      </c>
      <c r="L96">
        <v>364.41935699999999</v>
      </c>
      <c r="M96">
        <v>89.008067999999994</v>
      </c>
      <c r="N96">
        <v>114.13977199999999</v>
      </c>
      <c r="O96">
        <v>119.53624499999999</v>
      </c>
      <c r="P96">
        <v>116.09661800000001</v>
      </c>
      <c r="Q96">
        <v>11.908134</v>
      </c>
      <c r="R96">
        <v>25.218537999999999</v>
      </c>
      <c r="S96">
        <v>14.709512</v>
      </c>
      <c r="T96">
        <v>0.53642400000000001</v>
      </c>
      <c r="U96">
        <v>267.42652199999998</v>
      </c>
      <c r="V96">
        <v>9.547485</v>
      </c>
      <c r="W96">
        <v>33.607826000000003</v>
      </c>
      <c r="X96">
        <v>74.878371999999999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8.7590380000000003</v>
      </c>
      <c r="AG96">
        <v>43.459539999999997</v>
      </c>
      <c r="AH96">
        <v>0</v>
      </c>
      <c r="AI96">
        <v>0</v>
      </c>
      <c r="AJ96">
        <v>0</v>
      </c>
      <c r="AK96">
        <v>53.030780999999998</v>
      </c>
      <c r="AL96">
        <v>38.401252999999997</v>
      </c>
      <c r="AM96">
        <v>0</v>
      </c>
      <c r="AN96">
        <v>0.58172299999999999</v>
      </c>
      <c r="AO96">
        <v>0</v>
      </c>
      <c r="AP96">
        <v>1.4724839999999999</v>
      </c>
      <c r="AQ96">
        <v>0</v>
      </c>
      <c r="AR96">
        <v>6.3451300000000002</v>
      </c>
      <c r="AS96">
        <v>5.1542680000000001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75.812436999999989</v>
      </c>
      <c r="BA96">
        <f t="shared" si="4"/>
        <v>2047.9085459999994</v>
      </c>
      <c r="BD96">
        <v>5.12</v>
      </c>
      <c r="BE96">
        <v>1.84</v>
      </c>
      <c r="BF96">
        <v>2.16</v>
      </c>
      <c r="BG96">
        <v>1.71</v>
      </c>
      <c r="BH96">
        <v>6.03</v>
      </c>
      <c r="BI96">
        <v>1.25</v>
      </c>
      <c r="BJ96">
        <v>0.42</v>
      </c>
      <c r="BK96">
        <v>1.89</v>
      </c>
      <c r="BL96">
        <v>0</v>
      </c>
      <c r="BM96">
        <v>0.17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2.8443610000000001</v>
      </c>
      <c r="BU96">
        <v>1.285531</v>
      </c>
      <c r="BV96">
        <v>2.335877</v>
      </c>
      <c r="BW96">
        <v>1.7717799999999999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3.9432429999999998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75.812436999999989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563.08494299999995</v>
      </c>
      <c r="L97">
        <v>362.94419099999999</v>
      </c>
      <c r="M97">
        <v>89.008067999999994</v>
      </c>
      <c r="N97">
        <v>114.13977199999999</v>
      </c>
      <c r="O97">
        <v>119.53624499999999</v>
      </c>
      <c r="P97">
        <v>116.09661800000001</v>
      </c>
      <c r="Q97">
        <v>11.908134</v>
      </c>
      <c r="R97">
        <v>25.218537999999999</v>
      </c>
      <c r="S97">
        <v>14.709512</v>
      </c>
      <c r="T97">
        <v>0.53642400000000001</v>
      </c>
      <c r="U97">
        <v>267.42652199999998</v>
      </c>
      <c r="V97">
        <v>9.547485</v>
      </c>
      <c r="W97">
        <v>27.703713</v>
      </c>
      <c r="X97">
        <v>74.878371999999999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8.7590380000000003</v>
      </c>
      <c r="AG97">
        <v>43.459539999999997</v>
      </c>
      <c r="AH97">
        <v>0</v>
      </c>
      <c r="AI97">
        <v>0</v>
      </c>
      <c r="AJ97">
        <v>0</v>
      </c>
      <c r="AK97">
        <v>53.030780999999998</v>
      </c>
      <c r="AL97">
        <v>38.401252999999997</v>
      </c>
      <c r="AM97">
        <v>0</v>
      </c>
      <c r="AN97">
        <v>0.58172299999999999</v>
      </c>
      <c r="AO97">
        <v>0</v>
      </c>
      <c r="AP97">
        <v>1.4724839999999999</v>
      </c>
      <c r="AQ97">
        <v>0</v>
      </c>
      <c r="AR97">
        <v>7.4026509999999996</v>
      </c>
      <c r="AS97">
        <v>7.0871190000000004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75.882436999999996</v>
      </c>
      <c r="BA97">
        <f t="shared" si="4"/>
        <v>2043.5896389999998</v>
      </c>
      <c r="BD97">
        <v>5.12</v>
      </c>
      <c r="BE97">
        <v>1.84</v>
      </c>
      <c r="BF97">
        <v>2.16</v>
      </c>
      <c r="BG97">
        <v>1.71</v>
      </c>
      <c r="BH97">
        <v>6.03</v>
      </c>
      <c r="BI97">
        <v>1.25</v>
      </c>
      <c r="BJ97">
        <v>0.49</v>
      </c>
      <c r="BK97">
        <v>1.89</v>
      </c>
      <c r="BL97">
        <v>0</v>
      </c>
      <c r="BM97">
        <v>0.17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2.8443610000000001</v>
      </c>
      <c r="BU97">
        <v>1.285531</v>
      </c>
      <c r="BV97">
        <v>2.335877</v>
      </c>
      <c r="BW97">
        <v>1.7717799999999999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3.9432429999999998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75.882436999999996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563.08494299999995</v>
      </c>
      <c r="L98">
        <v>371.28750000000002</v>
      </c>
      <c r="M98">
        <v>89.008067999999994</v>
      </c>
      <c r="N98">
        <v>114.13977199999999</v>
      </c>
      <c r="O98">
        <v>119.53624499999999</v>
      </c>
      <c r="P98">
        <v>116.09661800000001</v>
      </c>
      <c r="Q98">
        <v>11.908134</v>
      </c>
      <c r="R98">
        <v>25.218537999999999</v>
      </c>
      <c r="S98">
        <v>14.709512</v>
      </c>
      <c r="T98">
        <v>0.53642400000000001</v>
      </c>
      <c r="U98">
        <v>267.42652199999998</v>
      </c>
      <c r="V98">
        <v>9.547485</v>
      </c>
      <c r="W98">
        <v>27.703713</v>
      </c>
      <c r="X98">
        <v>74.878371999999999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8.7590380000000003</v>
      </c>
      <c r="AG98">
        <v>43.459539999999997</v>
      </c>
      <c r="AH98">
        <v>0</v>
      </c>
      <c r="AI98">
        <v>0</v>
      </c>
      <c r="AJ98">
        <v>0</v>
      </c>
      <c r="AK98">
        <v>53.030780999999998</v>
      </c>
      <c r="AL98">
        <v>12.243878</v>
      </c>
      <c r="AM98">
        <v>0</v>
      </c>
      <c r="AN98">
        <v>0.58172299999999999</v>
      </c>
      <c r="AO98">
        <v>0</v>
      </c>
      <c r="AP98">
        <v>1.4724839999999999</v>
      </c>
      <c r="AQ98">
        <v>0</v>
      </c>
      <c r="AR98">
        <v>7.4026509999999996</v>
      </c>
      <c r="AS98">
        <v>7.0871190000000004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75.952436999999989</v>
      </c>
      <c r="BA98">
        <f t="shared" si="4"/>
        <v>2025.8455729999996</v>
      </c>
      <c r="BD98">
        <v>5.12</v>
      </c>
      <c r="BE98">
        <v>1.84</v>
      </c>
      <c r="BF98">
        <v>2.16</v>
      </c>
      <c r="BG98">
        <v>1.71</v>
      </c>
      <c r="BH98">
        <v>6.03</v>
      </c>
      <c r="BI98">
        <v>1.25</v>
      </c>
      <c r="BJ98">
        <v>0.56000000000000005</v>
      </c>
      <c r="BK98">
        <v>1.89</v>
      </c>
      <c r="BL98">
        <v>0</v>
      </c>
      <c r="BM98">
        <v>0.17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2.8443610000000001</v>
      </c>
      <c r="BU98">
        <v>1.285531</v>
      </c>
      <c r="BV98">
        <v>2.335877</v>
      </c>
      <c r="BW98">
        <v>1.7717799999999999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3.9432429999999998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75.952436999999989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13.885595878999988</v>
      </c>
      <c r="L99">
        <f t="shared" si="6"/>
        <v>9.9998247657500023</v>
      </c>
      <c r="M99">
        <f t="shared" si="6"/>
        <v>2.1361936320000008</v>
      </c>
      <c r="N99">
        <f t="shared" si="6"/>
        <v>2.7393545280000065</v>
      </c>
      <c r="O99">
        <f t="shared" si="6"/>
        <v>2.8688698799999965</v>
      </c>
      <c r="P99">
        <f t="shared" si="6"/>
        <v>2.7863188319999939</v>
      </c>
      <c r="Q99">
        <f t="shared" si="6"/>
        <v>0.34654308600000028</v>
      </c>
      <c r="R99">
        <f t="shared" si="6"/>
        <v>0.81579703125000136</v>
      </c>
      <c r="S99">
        <f t="shared" si="6"/>
        <v>0.49574142299999979</v>
      </c>
      <c r="T99">
        <f t="shared" si="6"/>
        <v>1.2874175999999972E-2</v>
      </c>
      <c r="U99">
        <f t="shared" si="6"/>
        <v>7.2737944855000167</v>
      </c>
      <c r="V99">
        <f t="shared" si="6"/>
        <v>0.32131170000000014</v>
      </c>
      <c r="W99">
        <f t="shared" si="6"/>
        <v>0.85562045025000011</v>
      </c>
      <c r="X99">
        <f t="shared" si="6"/>
        <v>1.9300802687500027</v>
      </c>
      <c r="Y99">
        <f t="shared" si="6"/>
        <v>0</v>
      </c>
      <c r="Z99">
        <f t="shared" si="6"/>
        <v>6.7542582500000004E-2</v>
      </c>
      <c r="AA99">
        <f t="shared" si="6"/>
        <v>8.3991440500000028E-2</v>
      </c>
      <c r="AB99">
        <f t="shared" si="6"/>
        <v>0.14225682725</v>
      </c>
      <c r="AC99">
        <f t="shared" si="6"/>
        <v>0.12819263550000001</v>
      </c>
      <c r="AD99">
        <f t="shared" si="6"/>
        <v>0.12852244925</v>
      </c>
      <c r="AE99">
        <f t="shared" si="6"/>
        <v>0.26725628900000004</v>
      </c>
      <c r="AF99">
        <f t="shared" si="6"/>
        <v>0.36223487100000007</v>
      </c>
      <c r="AG99">
        <f t="shared" si="6"/>
        <v>1.0430289599999982</v>
      </c>
      <c r="AH99">
        <f t="shared" si="6"/>
        <v>0.61767307799999993</v>
      </c>
      <c r="AI99">
        <f t="shared" si="6"/>
        <v>5.3065743000000012E-2</v>
      </c>
      <c r="AJ99">
        <f t="shared" si="6"/>
        <v>0</v>
      </c>
      <c r="AK99">
        <f t="shared" si="6"/>
        <v>1.2727387440000009</v>
      </c>
      <c r="AL99">
        <f t="shared" si="6"/>
        <v>0.20692154399999979</v>
      </c>
      <c r="AM99">
        <f t="shared" si="6"/>
        <v>4.7553987749999992E-2</v>
      </c>
      <c r="AN99">
        <f t="shared" si="6"/>
        <v>1.3961351999999969E-2</v>
      </c>
      <c r="AO99">
        <f t="shared" si="6"/>
        <v>0</v>
      </c>
      <c r="AP99">
        <f t="shared" si="6"/>
        <v>4.2057824250000035E-2</v>
      </c>
      <c r="AQ99">
        <f t="shared" si="6"/>
        <v>0.63221399900000053</v>
      </c>
      <c r="AR99">
        <f t="shared" si="6"/>
        <v>0.16523775350000003</v>
      </c>
      <c r="AS99">
        <f t="shared" si="6"/>
        <v>0.17421426300000004</v>
      </c>
      <c r="AT99">
        <f t="shared" si="6"/>
        <v>0.25614364450000032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1.831355836</v>
      </c>
      <c r="BA99">
        <f t="shared" si="4"/>
        <v>54.004083961500022</v>
      </c>
      <c r="BD99">
        <f t="shared" ref="BD99:DJ99" si="7">SUM(BD3:BD98)/4000</f>
        <v>0.12281000000000009</v>
      </c>
      <c r="BE99">
        <f t="shared" si="7"/>
        <v>4.4160000000000067E-2</v>
      </c>
      <c r="BF99">
        <f t="shared" si="7"/>
        <v>5.1559999999999939E-2</v>
      </c>
      <c r="BG99">
        <f t="shared" si="7"/>
        <v>4.1039999999999993E-2</v>
      </c>
      <c r="BH99">
        <f t="shared" si="7"/>
        <v>0.14310999999999965</v>
      </c>
      <c r="BI99">
        <f t="shared" si="7"/>
        <v>3.0619999999999998E-2</v>
      </c>
      <c r="BJ99">
        <f t="shared" si="7"/>
        <v>1.0587500000000014E-2</v>
      </c>
      <c r="BK99">
        <f t="shared" si="7"/>
        <v>4.3414999999999891E-2</v>
      </c>
      <c r="BL99">
        <f t="shared" si="7"/>
        <v>0</v>
      </c>
      <c r="BM99">
        <f t="shared" si="7"/>
        <v>3.6125000000000024E-3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5.6489753250000142E-2</v>
      </c>
      <c r="BW99">
        <f t="shared" si="7"/>
        <v>4.2397105500000101E-2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4.3703229000000038E-2</v>
      </c>
      <c r="CM99">
        <f t="shared" si="7"/>
        <v>8.0740032000000114E-2</v>
      </c>
      <c r="CN99">
        <f t="shared" si="7"/>
        <v>4.0725672000000011E-2</v>
      </c>
      <c r="CO99">
        <f t="shared" si="7"/>
        <v>9.8728847999999855E-2</v>
      </c>
      <c r="CP99">
        <f t="shared" si="7"/>
        <v>9.7289324999999871E-2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3.0326632499999991E-3</v>
      </c>
      <c r="CU99">
        <f t="shared" si="7"/>
        <v>5.0289739999999986E-3</v>
      </c>
      <c r="CV99">
        <f t="shared" si="7"/>
        <v>4.9324179999999992E-3</v>
      </c>
      <c r="CW99">
        <f t="shared" si="7"/>
        <v>2.2103112000000008E-2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1.831355836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181.22</v>
      </c>
      <c r="C3" s="75">
        <v>57.47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229.9</v>
      </c>
      <c r="K3">
        <v>67.05</v>
      </c>
      <c r="L3">
        <v>1.01</v>
      </c>
      <c r="M3">
        <v>29.77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1.48</v>
      </c>
      <c r="T3">
        <v>82.9</v>
      </c>
      <c r="U3">
        <v>27.63</v>
      </c>
      <c r="V3">
        <v>27.64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11.99</v>
      </c>
      <c r="AD3">
        <v>46.55</v>
      </c>
      <c r="AE3">
        <v>46.55</v>
      </c>
      <c r="AF3">
        <v>1.31</v>
      </c>
    </row>
    <row r="4" spans="1:32">
      <c r="A4" t="s">
        <v>46</v>
      </c>
      <c r="B4" s="75">
        <v>181.22</v>
      </c>
      <c r="C4" s="75">
        <v>57.47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191.58</v>
      </c>
      <c r="K4">
        <v>67.05</v>
      </c>
      <c r="L4">
        <v>1.01</v>
      </c>
      <c r="M4">
        <v>29.3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1.48</v>
      </c>
      <c r="T4">
        <v>82.9</v>
      </c>
      <c r="U4">
        <v>27.63</v>
      </c>
      <c r="V4">
        <v>27.64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11.91</v>
      </c>
      <c r="AD4">
        <v>46.13</v>
      </c>
      <c r="AE4">
        <v>46.13</v>
      </c>
      <c r="AF4">
        <v>1.31</v>
      </c>
    </row>
    <row r="5" spans="1:32">
      <c r="A5" t="s">
        <v>47</v>
      </c>
      <c r="B5" s="75">
        <v>181.22</v>
      </c>
      <c r="C5" s="75">
        <v>57.47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148.16999999999999</v>
      </c>
      <c r="K5">
        <v>67.05</v>
      </c>
      <c r="L5">
        <v>1.01</v>
      </c>
      <c r="M5">
        <v>28.94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1.48</v>
      </c>
      <c r="T5">
        <v>82.53</v>
      </c>
      <c r="U5">
        <v>27.51</v>
      </c>
      <c r="V5">
        <v>27.5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11.7</v>
      </c>
      <c r="AD5">
        <v>45.49</v>
      </c>
      <c r="AE5">
        <v>45.49</v>
      </c>
      <c r="AF5">
        <v>1.31</v>
      </c>
    </row>
    <row r="6" spans="1:32">
      <c r="A6" t="s">
        <v>48</v>
      </c>
      <c r="B6" s="75">
        <v>133.32</v>
      </c>
      <c r="C6" s="75">
        <v>57.47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148.16999999999999</v>
      </c>
      <c r="K6">
        <v>67.05</v>
      </c>
      <c r="L6">
        <v>1.01</v>
      </c>
      <c r="M6">
        <v>28.49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1.48</v>
      </c>
      <c r="T6">
        <v>82.89</v>
      </c>
      <c r="U6">
        <v>27.63</v>
      </c>
      <c r="V6">
        <v>27.62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11.54</v>
      </c>
      <c r="AD6">
        <v>44.87</v>
      </c>
      <c r="AE6">
        <v>44.87</v>
      </c>
      <c r="AF6">
        <v>1.31</v>
      </c>
    </row>
    <row r="7" spans="1:32">
      <c r="A7" t="s">
        <v>49</v>
      </c>
      <c r="B7" s="75">
        <v>128.36000000000001</v>
      </c>
      <c r="C7" s="75">
        <v>57.47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148.16999999999999</v>
      </c>
      <c r="K7">
        <v>67.05</v>
      </c>
      <c r="L7">
        <v>1.01</v>
      </c>
      <c r="M7">
        <v>28.04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1.48</v>
      </c>
      <c r="T7">
        <v>82.29</v>
      </c>
      <c r="U7">
        <v>27.43</v>
      </c>
      <c r="V7">
        <v>27.42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11.36</v>
      </c>
      <c r="AD7">
        <v>43.97</v>
      </c>
      <c r="AE7">
        <v>43.97</v>
      </c>
      <c r="AF7">
        <v>1.31</v>
      </c>
    </row>
    <row r="8" spans="1:32">
      <c r="A8" t="s">
        <v>50</v>
      </c>
      <c r="B8" s="75">
        <v>128.36000000000001</v>
      </c>
      <c r="C8" s="75">
        <v>57.47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148.16999999999999</v>
      </c>
      <c r="K8">
        <v>52.68</v>
      </c>
      <c r="L8">
        <v>1.01</v>
      </c>
      <c r="M8">
        <v>27.56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1.48</v>
      </c>
      <c r="T8">
        <v>80.739999999999995</v>
      </c>
      <c r="U8">
        <v>26.91</v>
      </c>
      <c r="V8">
        <v>26.91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9.32</v>
      </c>
      <c r="AD8">
        <v>42.95</v>
      </c>
      <c r="AE8">
        <v>42.95</v>
      </c>
      <c r="AF8">
        <v>1.31</v>
      </c>
    </row>
    <row r="9" spans="1:32">
      <c r="A9" t="s">
        <v>51</v>
      </c>
      <c r="B9" s="75">
        <v>128.36000000000001</v>
      </c>
      <c r="C9" s="75">
        <v>57.47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148.16999999999999</v>
      </c>
      <c r="K9">
        <v>52.68</v>
      </c>
      <c r="L9">
        <v>1.01</v>
      </c>
      <c r="M9">
        <v>27.07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1.48</v>
      </c>
      <c r="T9">
        <v>79.58</v>
      </c>
      <c r="U9">
        <v>26.53</v>
      </c>
      <c r="V9">
        <v>26.52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8.9700000000000006</v>
      </c>
      <c r="AD9">
        <v>34.21</v>
      </c>
      <c r="AE9">
        <v>34.21</v>
      </c>
      <c r="AF9">
        <v>1.31</v>
      </c>
    </row>
    <row r="10" spans="1:32">
      <c r="A10" t="s">
        <v>52</v>
      </c>
      <c r="B10" s="75">
        <v>128.36000000000001</v>
      </c>
      <c r="C10" s="75">
        <v>57.47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148.16999999999999</v>
      </c>
      <c r="K10">
        <v>52.68</v>
      </c>
      <c r="L10">
        <v>1.01</v>
      </c>
      <c r="M10">
        <v>26.62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1.48</v>
      </c>
      <c r="T10">
        <v>78.069999999999993</v>
      </c>
      <c r="U10">
        <v>26.02</v>
      </c>
      <c r="V10">
        <v>26.04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8.58</v>
      </c>
      <c r="AD10">
        <v>33.78</v>
      </c>
      <c r="AE10">
        <v>33.78</v>
      </c>
      <c r="AF10">
        <v>1.31</v>
      </c>
    </row>
    <row r="11" spans="1:32">
      <c r="A11" t="s">
        <v>53</v>
      </c>
      <c r="B11" s="75">
        <v>128.36000000000001</v>
      </c>
      <c r="C11" s="75">
        <v>57.47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148.16999999999999</v>
      </c>
      <c r="K11">
        <v>52.68</v>
      </c>
      <c r="L11">
        <v>1.01</v>
      </c>
      <c r="M11">
        <v>24.66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1.48</v>
      </c>
      <c r="T11">
        <v>65.599999999999994</v>
      </c>
      <c r="U11">
        <v>21.86</v>
      </c>
      <c r="V11">
        <v>21.87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8.3800000000000008</v>
      </c>
      <c r="AD11">
        <v>32.81</v>
      </c>
      <c r="AE11">
        <v>32.81</v>
      </c>
      <c r="AF11">
        <v>1.31</v>
      </c>
    </row>
    <row r="12" spans="1:32">
      <c r="A12" t="s">
        <v>54</v>
      </c>
      <c r="B12" s="75">
        <v>128.36000000000001</v>
      </c>
      <c r="C12" s="75">
        <v>57.47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148.16999999999999</v>
      </c>
      <c r="K12">
        <v>52.68</v>
      </c>
      <c r="L12">
        <v>1.01</v>
      </c>
      <c r="M12">
        <v>24.3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1.48</v>
      </c>
      <c r="T12">
        <v>63.17</v>
      </c>
      <c r="U12">
        <v>21.06</v>
      </c>
      <c r="V12">
        <v>21.05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8.24</v>
      </c>
      <c r="AD12">
        <v>31.69</v>
      </c>
      <c r="AE12">
        <v>31.69</v>
      </c>
      <c r="AF12">
        <v>1.31</v>
      </c>
    </row>
    <row r="13" spans="1:32">
      <c r="A13" t="s">
        <v>55</v>
      </c>
      <c r="B13" s="75">
        <v>128.36000000000001</v>
      </c>
      <c r="C13" s="75">
        <v>57.47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148.16999999999999</v>
      </c>
      <c r="K13">
        <v>52.68</v>
      </c>
      <c r="L13">
        <v>1.04</v>
      </c>
      <c r="M13">
        <v>24.02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1.48</v>
      </c>
      <c r="T13">
        <v>61.73</v>
      </c>
      <c r="U13">
        <v>20.58</v>
      </c>
      <c r="V13">
        <v>20.57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8.17</v>
      </c>
      <c r="AD13">
        <v>30.45</v>
      </c>
      <c r="AE13">
        <v>30.45</v>
      </c>
      <c r="AF13">
        <v>1.31</v>
      </c>
    </row>
    <row r="14" spans="1:32">
      <c r="A14" t="s">
        <v>56</v>
      </c>
      <c r="B14" s="75">
        <v>128.36000000000001</v>
      </c>
      <c r="C14" s="75">
        <v>57.47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148.16999999999999</v>
      </c>
      <c r="K14">
        <v>52.68</v>
      </c>
      <c r="L14">
        <v>1.04</v>
      </c>
      <c r="M14">
        <v>23.63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1.48</v>
      </c>
      <c r="T14">
        <v>60.53</v>
      </c>
      <c r="U14">
        <v>20.18</v>
      </c>
      <c r="V14">
        <v>20.170000000000002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6.12</v>
      </c>
      <c r="AD14">
        <v>29.38</v>
      </c>
      <c r="AE14">
        <v>29.38</v>
      </c>
      <c r="AF14">
        <v>1.31</v>
      </c>
    </row>
    <row r="15" spans="1:32">
      <c r="A15" t="s">
        <v>57</v>
      </c>
      <c r="B15" s="75">
        <v>128.36000000000001</v>
      </c>
      <c r="C15" s="75">
        <v>57.47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148.16999999999999</v>
      </c>
      <c r="K15">
        <v>52.68</v>
      </c>
      <c r="L15">
        <v>1.04</v>
      </c>
      <c r="M15">
        <v>23.48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1.48</v>
      </c>
      <c r="T15">
        <v>59.39</v>
      </c>
      <c r="U15">
        <v>19.8</v>
      </c>
      <c r="V15">
        <v>19.79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5.99</v>
      </c>
      <c r="AD15">
        <v>28.14</v>
      </c>
      <c r="AE15">
        <v>28.14</v>
      </c>
      <c r="AF15">
        <v>1.31</v>
      </c>
    </row>
    <row r="16" spans="1:32">
      <c r="A16" t="s">
        <v>58</v>
      </c>
      <c r="B16" s="75">
        <v>128.36000000000001</v>
      </c>
      <c r="C16" s="75">
        <v>57.47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148.16999999999999</v>
      </c>
      <c r="K16">
        <v>52.68</v>
      </c>
      <c r="L16">
        <v>1.04</v>
      </c>
      <c r="M16">
        <v>23.37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1.48</v>
      </c>
      <c r="T16">
        <v>58.44</v>
      </c>
      <c r="U16">
        <v>19.48</v>
      </c>
      <c r="V16">
        <v>19.47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5.97</v>
      </c>
      <c r="AD16">
        <v>22.08</v>
      </c>
      <c r="AE16">
        <v>22.08</v>
      </c>
      <c r="AF16">
        <v>1.31</v>
      </c>
    </row>
    <row r="17" spans="1:32">
      <c r="A17" t="s">
        <v>59</v>
      </c>
      <c r="B17" s="75">
        <v>128.36000000000001</v>
      </c>
      <c r="C17" s="75">
        <v>57.47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148.16999999999999</v>
      </c>
      <c r="K17">
        <v>52.68</v>
      </c>
      <c r="L17">
        <v>1.04</v>
      </c>
      <c r="M17">
        <v>23.25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1.48</v>
      </c>
      <c r="T17">
        <v>57.26</v>
      </c>
      <c r="U17">
        <v>19.09</v>
      </c>
      <c r="V17">
        <v>19.079999999999998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5.84</v>
      </c>
      <c r="AD17">
        <v>21.7</v>
      </c>
      <c r="AE17">
        <v>21.7</v>
      </c>
      <c r="AF17">
        <v>1.31</v>
      </c>
    </row>
    <row r="18" spans="1:32">
      <c r="A18" t="s">
        <v>60</v>
      </c>
      <c r="B18" s="75">
        <v>128.36000000000001</v>
      </c>
      <c r="C18" s="75">
        <v>57.47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148.16999999999999</v>
      </c>
      <c r="K18">
        <v>52.68</v>
      </c>
      <c r="L18">
        <v>1.04</v>
      </c>
      <c r="M18">
        <v>23.16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1.48</v>
      </c>
      <c r="T18">
        <v>56.01</v>
      </c>
      <c r="U18">
        <v>18.670000000000002</v>
      </c>
      <c r="V18">
        <v>18.670000000000002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5.7</v>
      </c>
      <c r="AD18">
        <v>21.31</v>
      </c>
      <c r="AE18">
        <v>21.31</v>
      </c>
      <c r="AF18">
        <v>1.31</v>
      </c>
    </row>
    <row r="19" spans="1:32">
      <c r="A19" t="s">
        <v>61</v>
      </c>
      <c r="B19" s="75">
        <v>128.36000000000001</v>
      </c>
      <c r="C19" s="75">
        <v>57.47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148.16999999999999</v>
      </c>
      <c r="K19">
        <v>52.68</v>
      </c>
      <c r="L19">
        <v>1.04</v>
      </c>
      <c r="M19">
        <v>22.98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1.48</v>
      </c>
      <c r="T19">
        <v>53.95</v>
      </c>
      <c r="U19">
        <v>17.98</v>
      </c>
      <c r="V19">
        <v>17.989999999999998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5.43</v>
      </c>
      <c r="AD19">
        <v>21.07</v>
      </c>
      <c r="AE19">
        <v>21.07</v>
      </c>
      <c r="AF19">
        <v>1.31</v>
      </c>
    </row>
    <row r="20" spans="1:32">
      <c r="A20" t="s">
        <v>62</v>
      </c>
      <c r="B20" s="75">
        <v>128.36000000000001</v>
      </c>
      <c r="C20" s="75">
        <v>57.47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148.16999999999999</v>
      </c>
      <c r="K20">
        <v>52.68</v>
      </c>
      <c r="L20">
        <v>1.04</v>
      </c>
      <c r="M20">
        <v>16.73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1.48</v>
      </c>
      <c r="T20">
        <v>52.34</v>
      </c>
      <c r="U20">
        <v>17.45</v>
      </c>
      <c r="V20">
        <v>17.440000000000001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5.17</v>
      </c>
      <c r="AD20">
        <v>20.83</v>
      </c>
      <c r="AE20">
        <v>20.83</v>
      </c>
      <c r="AF20">
        <v>1.31</v>
      </c>
    </row>
    <row r="21" spans="1:32">
      <c r="A21" t="s">
        <v>63</v>
      </c>
      <c r="B21" s="75">
        <v>128.36000000000001</v>
      </c>
      <c r="C21" s="75">
        <v>57.47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191.58</v>
      </c>
      <c r="K21">
        <v>52.68</v>
      </c>
      <c r="L21">
        <v>1.04</v>
      </c>
      <c r="M21">
        <v>16.52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1.48</v>
      </c>
      <c r="T21">
        <v>35.909999999999997</v>
      </c>
      <c r="U21">
        <v>11.97</v>
      </c>
      <c r="V21">
        <v>11.97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2.97</v>
      </c>
      <c r="AD21">
        <v>12.24</v>
      </c>
      <c r="AE21">
        <v>12.24</v>
      </c>
      <c r="AF21">
        <v>1.31</v>
      </c>
    </row>
    <row r="22" spans="1:32">
      <c r="A22" t="s">
        <v>64</v>
      </c>
      <c r="B22" s="75">
        <v>128.36000000000001</v>
      </c>
      <c r="C22" s="75">
        <v>57.47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229.9</v>
      </c>
      <c r="K22">
        <v>52.68</v>
      </c>
      <c r="L22">
        <v>1.04</v>
      </c>
      <c r="M22">
        <v>16.29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1.48</v>
      </c>
      <c r="T22">
        <v>34.44</v>
      </c>
      <c r="U22">
        <v>11.48</v>
      </c>
      <c r="V22">
        <v>11.49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</v>
      </c>
      <c r="AD22">
        <v>11.99</v>
      </c>
      <c r="AE22">
        <v>11.99</v>
      </c>
      <c r="AF22">
        <v>1.31</v>
      </c>
    </row>
    <row r="23" spans="1:32">
      <c r="A23" t="s">
        <v>65</v>
      </c>
      <c r="B23" s="75">
        <v>176.25</v>
      </c>
      <c r="C23" s="75">
        <v>57.47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269.41000000000003</v>
      </c>
      <c r="K23">
        <v>81.42</v>
      </c>
      <c r="L23">
        <v>1.01</v>
      </c>
      <c r="M23">
        <v>16.14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1.48</v>
      </c>
      <c r="T23">
        <v>33.020000000000003</v>
      </c>
      <c r="U23">
        <v>11.01</v>
      </c>
      <c r="V23">
        <v>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2.96</v>
      </c>
      <c r="AD23">
        <v>12.02</v>
      </c>
      <c r="AE23">
        <v>12.02</v>
      </c>
      <c r="AF23">
        <v>1.31</v>
      </c>
    </row>
    <row r="24" spans="1:32">
      <c r="A24" t="s">
        <v>66</v>
      </c>
      <c r="B24" s="75">
        <v>200.37</v>
      </c>
      <c r="C24" s="75">
        <v>57.47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269.41000000000003</v>
      </c>
      <c r="K24">
        <v>100.34</v>
      </c>
      <c r="L24">
        <v>1.01</v>
      </c>
      <c r="M24">
        <v>15.92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1.48</v>
      </c>
      <c r="T24">
        <v>20.83</v>
      </c>
      <c r="U24">
        <v>6.94</v>
      </c>
      <c r="V24">
        <v>6.95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2.78</v>
      </c>
      <c r="AD24">
        <v>12.07</v>
      </c>
      <c r="AE24">
        <v>12.07</v>
      </c>
      <c r="AF24">
        <v>1.31</v>
      </c>
    </row>
    <row r="25" spans="1:32">
      <c r="A25" t="s">
        <v>67</v>
      </c>
      <c r="B25" s="75">
        <v>212.45</v>
      </c>
      <c r="C25" s="75">
        <v>57.47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269.41000000000003</v>
      </c>
      <c r="K25">
        <v>100.34</v>
      </c>
      <c r="L25">
        <v>1.01</v>
      </c>
      <c r="M25">
        <v>15.69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1.48</v>
      </c>
      <c r="T25">
        <v>21.08</v>
      </c>
      <c r="U25">
        <v>7.03</v>
      </c>
      <c r="V25">
        <v>7.03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2.69</v>
      </c>
      <c r="AD25">
        <v>12.13</v>
      </c>
      <c r="AE25">
        <v>12.13</v>
      </c>
      <c r="AF25">
        <v>1.31</v>
      </c>
    </row>
    <row r="26" spans="1:32">
      <c r="A26" t="s">
        <v>68</v>
      </c>
      <c r="B26" s="75">
        <v>244.26</v>
      </c>
      <c r="C26" s="75">
        <v>57.47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269.41000000000003</v>
      </c>
      <c r="K26">
        <v>100.34</v>
      </c>
      <c r="L26">
        <v>1.01</v>
      </c>
      <c r="M26">
        <v>15.47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1.48</v>
      </c>
      <c r="T26">
        <v>21.39</v>
      </c>
      <c r="U26">
        <v>7.13</v>
      </c>
      <c r="V26">
        <v>7.12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2.73</v>
      </c>
      <c r="AD26">
        <v>12.21</v>
      </c>
      <c r="AE26">
        <v>12.21</v>
      </c>
      <c r="AF26">
        <v>1.31</v>
      </c>
    </row>
    <row r="27" spans="1:32">
      <c r="A27" t="s">
        <v>69</v>
      </c>
      <c r="B27" s="75">
        <v>244.26</v>
      </c>
      <c r="C27" s="75">
        <v>57.47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65.78</v>
      </c>
      <c r="J27">
        <v>269.41000000000003</v>
      </c>
      <c r="K27">
        <v>100.34</v>
      </c>
      <c r="L27">
        <v>1.01</v>
      </c>
      <c r="M27">
        <v>15.41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1.48</v>
      </c>
      <c r="T27">
        <v>21.28</v>
      </c>
      <c r="U27">
        <v>7.09</v>
      </c>
      <c r="V27">
        <v>7.1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2.73</v>
      </c>
      <c r="AD27">
        <v>11.95</v>
      </c>
      <c r="AE27">
        <v>11.95</v>
      </c>
      <c r="AF27">
        <v>1.31</v>
      </c>
    </row>
    <row r="28" spans="1:32">
      <c r="A28" t="s">
        <v>70</v>
      </c>
      <c r="B28" s="75">
        <v>244.26</v>
      </c>
      <c r="C28" s="75">
        <v>57.47</v>
      </c>
      <c r="D28" s="135">
        <f t="shared" si="0"/>
        <v>0.13</v>
      </c>
      <c r="E28" s="75"/>
      <c r="F28" s="78">
        <v>0</v>
      </c>
      <c r="G28" s="78">
        <v>0</v>
      </c>
      <c r="H28" s="78">
        <v>0</v>
      </c>
      <c r="I28">
        <v>65.78</v>
      </c>
      <c r="J28">
        <v>269.41000000000003</v>
      </c>
      <c r="K28">
        <v>100.34</v>
      </c>
      <c r="L28">
        <v>1.01</v>
      </c>
      <c r="M28">
        <v>15.39</v>
      </c>
      <c r="N28" s="135">
        <v>0</v>
      </c>
      <c r="O28" s="135">
        <v>0.13</v>
      </c>
      <c r="P28" s="135">
        <v>0</v>
      </c>
      <c r="Q28">
        <v>1.1399999999999999</v>
      </c>
      <c r="R28">
        <v>0</v>
      </c>
      <c r="S28">
        <v>1.48</v>
      </c>
      <c r="T28">
        <v>21.4</v>
      </c>
      <c r="U28">
        <v>7.13</v>
      </c>
      <c r="V28">
        <v>7.14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2.71</v>
      </c>
      <c r="AD28">
        <v>11.69</v>
      </c>
      <c r="AE28">
        <v>11.69</v>
      </c>
      <c r="AF28">
        <v>1.31</v>
      </c>
    </row>
    <row r="29" spans="1:32">
      <c r="A29" t="s">
        <v>71</v>
      </c>
      <c r="B29" s="75">
        <v>244.26</v>
      </c>
      <c r="C29" s="75">
        <v>57.47</v>
      </c>
      <c r="D29" s="135">
        <f t="shared" si="0"/>
        <v>0.67</v>
      </c>
      <c r="E29" s="75"/>
      <c r="F29" s="78">
        <v>0</v>
      </c>
      <c r="G29" s="78">
        <v>0</v>
      </c>
      <c r="H29" s="78">
        <v>0</v>
      </c>
      <c r="I29">
        <v>65.78</v>
      </c>
      <c r="J29">
        <v>269.41000000000003</v>
      </c>
      <c r="K29">
        <v>100.34</v>
      </c>
      <c r="L29">
        <v>1.01</v>
      </c>
      <c r="M29">
        <v>15.38</v>
      </c>
      <c r="N29" s="135">
        <v>0</v>
      </c>
      <c r="O29" s="135">
        <v>0.67</v>
      </c>
      <c r="P29" s="135">
        <v>0</v>
      </c>
      <c r="Q29">
        <v>1.1399999999999999</v>
      </c>
      <c r="R29">
        <v>0</v>
      </c>
      <c r="S29">
        <v>1.48</v>
      </c>
      <c r="T29">
        <v>21.46</v>
      </c>
      <c r="U29">
        <v>7.15</v>
      </c>
      <c r="V29">
        <v>7.16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2.87</v>
      </c>
      <c r="AD29">
        <v>11.39</v>
      </c>
      <c r="AE29">
        <v>11.39</v>
      </c>
      <c r="AF29">
        <v>1.31</v>
      </c>
    </row>
    <row r="30" spans="1:32">
      <c r="A30" t="s">
        <v>72</v>
      </c>
      <c r="B30" s="75">
        <v>244.26</v>
      </c>
      <c r="C30" s="75">
        <v>57.47</v>
      </c>
      <c r="D30" s="135">
        <f t="shared" si="0"/>
        <v>4.91</v>
      </c>
      <c r="E30" s="75"/>
      <c r="F30" s="78">
        <v>0</v>
      </c>
      <c r="G30" s="78">
        <v>0</v>
      </c>
      <c r="H30" s="78">
        <v>0</v>
      </c>
      <c r="I30">
        <v>65.78</v>
      </c>
      <c r="J30">
        <v>269.41000000000003</v>
      </c>
      <c r="K30">
        <v>100.34</v>
      </c>
      <c r="L30">
        <v>1.01</v>
      </c>
      <c r="M30">
        <v>15.38</v>
      </c>
      <c r="N30" s="135">
        <v>2.06</v>
      </c>
      <c r="O30" s="135">
        <v>1.4</v>
      </c>
      <c r="P30" s="135">
        <v>1.45</v>
      </c>
      <c r="Q30">
        <v>1.1399999999999999</v>
      </c>
      <c r="R30">
        <v>0</v>
      </c>
      <c r="S30">
        <v>1.48</v>
      </c>
      <c r="T30">
        <v>21.48</v>
      </c>
      <c r="U30">
        <v>7.16</v>
      </c>
      <c r="V30">
        <v>7.15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2.94</v>
      </c>
      <c r="AD30">
        <v>11.07</v>
      </c>
      <c r="AE30">
        <v>11.07</v>
      </c>
      <c r="AF30">
        <v>1.31</v>
      </c>
    </row>
    <row r="31" spans="1:32">
      <c r="A31" t="s">
        <v>73</v>
      </c>
      <c r="B31" s="75">
        <v>244.26</v>
      </c>
      <c r="C31" s="75">
        <v>57.47</v>
      </c>
      <c r="D31" s="135">
        <f t="shared" si="0"/>
        <v>19.41</v>
      </c>
      <c r="E31" s="75"/>
      <c r="F31" s="78">
        <v>0</v>
      </c>
      <c r="G31" s="78">
        <v>0</v>
      </c>
      <c r="H31" s="78">
        <v>0</v>
      </c>
      <c r="I31">
        <v>65.78</v>
      </c>
      <c r="J31">
        <v>269.41000000000003</v>
      </c>
      <c r="K31">
        <v>100.34</v>
      </c>
      <c r="L31">
        <v>1.01</v>
      </c>
      <c r="M31">
        <v>16.079999999999998</v>
      </c>
      <c r="N31" s="135">
        <v>8.35</v>
      </c>
      <c r="O31" s="135">
        <v>4.12</v>
      </c>
      <c r="P31" s="135">
        <v>6.94</v>
      </c>
      <c r="Q31">
        <v>1.1399999999999999</v>
      </c>
      <c r="R31">
        <v>0.39</v>
      </c>
      <c r="S31">
        <v>1.43</v>
      </c>
      <c r="T31">
        <v>21.5</v>
      </c>
      <c r="U31">
        <v>7.17</v>
      </c>
      <c r="V31">
        <v>7.17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2.69</v>
      </c>
      <c r="AD31">
        <v>10.72</v>
      </c>
      <c r="AE31">
        <v>10.72</v>
      </c>
      <c r="AF31">
        <v>1.31</v>
      </c>
    </row>
    <row r="32" spans="1:32">
      <c r="A32" t="s">
        <v>74</v>
      </c>
      <c r="B32" s="75">
        <v>244.26</v>
      </c>
      <c r="C32" s="75">
        <v>57.47</v>
      </c>
      <c r="D32" s="135">
        <f t="shared" si="0"/>
        <v>42.86</v>
      </c>
      <c r="E32" s="75"/>
      <c r="F32" s="78">
        <v>0</v>
      </c>
      <c r="G32" s="78">
        <v>0</v>
      </c>
      <c r="H32" s="78">
        <v>0</v>
      </c>
      <c r="I32">
        <v>65.78</v>
      </c>
      <c r="J32">
        <v>269.41000000000003</v>
      </c>
      <c r="K32">
        <v>100.34</v>
      </c>
      <c r="L32">
        <v>1.01</v>
      </c>
      <c r="M32">
        <v>16.78</v>
      </c>
      <c r="N32" s="135">
        <v>17.62</v>
      </c>
      <c r="O32" s="135">
        <v>8.74</v>
      </c>
      <c r="P32" s="135">
        <v>16.5</v>
      </c>
      <c r="Q32">
        <v>1.1399999999999999</v>
      </c>
      <c r="R32">
        <v>4.9800000000000004</v>
      </c>
      <c r="S32">
        <v>1.43</v>
      </c>
      <c r="T32">
        <v>14.99</v>
      </c>
      <c r="U32">
        <v>5</v>
      </c>
      <c r="V32">
        <v>4.99</v>
      </c>
      <c r="W32">
        <v>0.44</v>
      </c>
      <c r="X32">
        <v>0.09</v>
      </c>
      <c r="Y32">
        <v>1.33</v>
      </c>
      <c r="Z32">
        <v>0</v>
      </c>
      <c r="AA32">
        <v>1.33</v>
      </c>
      <c r="AB32">
        <v>0.67</v>
      </c>
      <c r="AC32">
        <v>2.74</v>
      </c>
      <c r="AD32">
        <v>10.32</v>
      </c>
      <c r="AE32">
        <v>10.32</v>
      </c>
      <c r="AF32">
        <v>1.31</v>
      </c>
    </row>
    <row r="33" spans="1:32">
      <c r="A33" t="s">
        <v>75</v>
      </c>
      <c r="B33" s="75">
        <v>244.26</v>
      </c>
      <c r="C33" s="75">
        <v>57.47</v>
      </c>
      <c r="D33" s="135">
        <f t="shared" si="0"/>
        <v>45.1</v>
      </c>
      <c r="E33" s="75"/>
      <c r="F33" s="78">
        <v>0.11</v>
      </c>
      <c r="G33" s="78">
        <v>0.11</v>
      </c>
      <c r="H33" s="78">
        <v>0.12</v>
      </c>
      <c r="I33">
        <v>65.78</v>
      </c>
      <c r="J33">
        <v>269.41000000000003</v>
      </c>
      <c r="K33">
        <v>100.34</v>
      </c>
      <c r="L33">
        <v>1.01</v>
      </c>
      <c r="M33">
        <v>17.600000000000001</v>
      </c>
      <c r="N33" s="135">
        <v>15.06</v>
      </c>
      <c r="O33" s="135">
        <v>14.98</v>
      </c>
      <c r="P33" s="135">
        <v>15.06</v>
      </c>
      <c r="Q33">
        <v>1.1399999999999999</v>
      </c>
      <c r="R33">
        <v>13.65</v>
      </c>
      <c r="S33">
        <v>1.43</v>
      </c>
      <c r="T33">
        <v>14.91</v>
      </c>
      <c r="U33">
        <v>4.97</v>
      </c>
      <c r="V33">
        <v>4.9800000000000004</v>
      </c>
      <c r="W33">
        <v>1.31</v>
      </c>
      <c r="X33">
        <v>0.26</v>
      </c>
      <c r="Y33">
        <v>2.77</v>
      </c>
      <c r="Z33">
        <v>0.64</v>
      </c>
      <c r="AA33">
        <v>1.33</v>
      </c>
      <c r="AB33">
        <v>0.67</v>
      </c>
      <c r="AC33">
        <v>2.84</v>
      </c>
      <c r="AD33">
        <v>9.94</v>
      </c>
      <c r="AE33">
        <v>9.94</v>
      </c>
      <c r="AF33">
        <v>1.31</v>
      </c>
    </row>
    <row r="34" spans="1:32">
      <c r="A34" t="s">
        <v>76</v>
      </c>
      <c r="B34" s="75">
        <v>244.26</v>
      </c>
      <c r="C34" s="75">
        <v>57.47</v>
      </c>
      <c r="D34" s="135">
        <f t="shared" si="0"/>
        <v>45.1</v>
      </c>
      <c r="E34" s="75"/>
      <c r="F34" s="78">
        <v>0.5</v>
      </c>
      <c r="G34" s="78">
        <v>0.5</v>
      </c>
      <c r="H34" s="78">
        <v>0.51</v>
      </c>
      <c r="I34">
        <v>65.78</v>
      </c>
      <c r="J34">
        <v>269.41000000000003</v>
      </c>
      <c r="K34">
        <v>100.34</v>
      </c>
      <c r="L34">
        <v>1.01</v>
      </c>
      <c r="M34">
        <v>18.45</v>
      </c>
      <c r="N34" s="135">
        <v>15.03</v>
      </c>
      <c r="O34" s="135">
        <v>15.04</v>
      </c>
      <c r="P34" s="135">
        <v>15.03</v>
      </c>
      <c r="Q34">
        <v>1.1399999999999999</v>
      </c>
      <c r="R34">
        <v>23.52</v>
      </c>
      <c r="S34">
        <v>1.43</v>
      </c>
      <c r="T34">
        <v>14.8</v>
      </c>
      <c r="U34">
        <v>4.93</v>
      </c>
      <c r="V34">
        <v>4.93</v>
      </c>
      <c r="W34">
        <v>7.4</v>
      </c>
      <c r="X34">
        <v>1.48</v>
      </c>
      <c r="Y34">
        <v>3.33</v>
      </c>
      <c r="Z34">
        <v>3.73</v>
      </c>
      <c r="AA34">
        <v>0.67</v>
      </c>
      <c r="AB34">
        <v>0.33</v>
      </c>
      <c r="AC34">
        <v>2.67</v>
      </c>
      <c r="AD34">
        <v>9.5</v>
      </c>
      <c r="AE34">
        <v>9.5</v>
      </c>
      <c r="AF34">
        <v>1.31</v>
      </c>
    </row>
    <row r="35" spans="1:32">
      <c r="A35" t="s">
        <v>77</v>
      </c>
      <c r="B35" s="75">
        <v>244.26</v>
      </c>
      <c r="C35" s="75">
        <v>57.47</v>
      </c>
      <c r="D35" s="135">
        <f t="shared" si="0"/>
        <v>70.55</v>
      </c>
      <c r="E35" s="75"/>
      <c r="F35" s="78">
        <v>1.28</v>
      </c>
      <c r="G35" s="78">
        <v>1.28</v>
      </c>
      <c r="H35" s="78">
        <v>1.31</v>
      </c>
      <c r="I35">
        <v>65.78</v>
      </c>
      <c r="J35">
        <v>269.41000000000003</v>
      </c>
      <c r="K35">
        <v>100.34</v>
      </c>
      <c r="L35">
        <v>1.01</v>
      </c>
      <c r="M35">
        <v>18.989999999999998</v>
      </c>
      <c r="N35" s="135">
        <v>23.52</v>
      </c>
      <c r="O35" s="135">
        <v>23.51</v>
      </c>
      <c r="P35" s="135">
        <v>23.52</v>
      </c>
      <c r="Q35">
        <v>1.1399999999999999</v>
      </c>
      <c r="R35">
        <v>34.14</v>
      </c>
      <c r="S35">
        <v>1.43</v>
      </c>
      <c r="T35">
        <v>14.19</v>
      </c>
      <c r="U35">
        <v>4.7300000000000004</v>
      </c>
      <c r="V35">
        <v>4.72</v>
      </c>
      <c r="W35">
        <v>20.6</v>
      </c>
      <c r="X35">
        <v>4.12</v>
      </c>
      <c r="Y35">
        <v>13.6</v>
      </c>
      <c r="Z35">
        <v>8.43</v>
      </c>
      <c r="AA35">
        <v>4.67</v>
      </c>
      <c r="AB35">
        <v>2.33</v>
      </c>
      <c r="AC35">
        <v>2.75</v>
      </c>
      <c r="AD35">
        <v>12.25</v>
      </c>
      <c r="AE35">
        <v>12.25</v>
      </c>
      <c r="AF35">
        <v>1.31</v>
      </c>
    </row>
    <row r="36" spans="1:32">
      <c r="A36" t="s">
        <v>78</v>
      </c>
      <c r="B36" s="75">
        <v>244.26</v>
      </c>
      <c r="C36" s="75">
        <v>57.47</v>
      </c>
      <c r="D36" s="135">
        <f t="shared" si="0"/>
        <v>70.55</v>
      </c>
      <c r="E36" s="75"/>
      <c r="F36" s="78">
        <v>2.04</v>
      </c>
      <c r="G36" s="78">
        <v>2.04</v>
      </c>
      <c r="H36" s="78">
        <v>2.1</v>
      </c>
      <c r="I36">
        <v>65.78</v>
      </c>
      <c r="J36">
        <v>269.41000000000003</v>
      </c>
      <c r="K36">
        <v>100.34</v>
      </c>
      <c r="L36">
        <v>1.01</v>
      </c>
      <c r="M36">
        <v>19.71</v>
      </c>
      <c r="N36" s="135">
        <v>23.52</v>
      </c>
      <c r="O36" s="135">
        <v>23.51</v>
      </c>
      <c r="P36" s="135">
        <v>23.52</v>
      </c>
      <c r="Q36">
        <v>1.1399999999999999</v>
      </c>
      <c r="R36">
        <v>45.78</v>
      </c>
      <c r="S36">
        <v>1.43</v>
      </c>
      <c r="T36">
        <v>13.81</v>
      </c>
      <c r="U36">
        <v>4.5999999999999996</v>
      </c>
      <c r="V36">
        <v>4.6100000000000003</v>
      </c>
      <c r="W36">
        <v>39.880000000000003</v>
      </c>
      <c r="X36">
        <v>7.98</v>
      </c>
      <c r="Y36">
        <v>25.22</v>
      </c>
      <c r="Z36">
        <v>13.25</v>
      </c>
      <c r="AA36">
        <v>5.33</v>
      </c>
      <c r="AB36">
        <v>2.67</v>
      </c>
      <c r="AC36">
        <v>2.68</v>
      </c>
      <c r="AD36">
        <v>12.15</v>
      </c>
      <c r="AE36">
        <v>12.15</v>
      </c>
      <c r="AF36">
        <v>1.31</v>
      </c>
    </row>
    <row r="37" spans="1:32">
      <c r="A37" t="s">
        <v>79</v>
      </c>
      <c r="B37" s="75">
        <v>244.26</v>
      </c>
      <c r="C37" s="75">
        <v>57.47</v>
      </c>
      <c r="D37" s="135">
        <f t="shared" si="0"/>
        <v>70.55</v>
      </c>
      <c r="E37" s="75"/>
      <c r="F37" s="78">
        <v>3.14</v>
      </c>
      <c r="G37" s="78">
        <v>3.14</v>
      </c>
      <c r="H37" s="78">
        <v>3.22</v>
      </c>
      <c r="I37">
        <v>65.78</v>
      </c>
      <c r="J37">
        <v>269.41000000000003</v>
      </c>
      <c r="K37">
        <v>100.34</v>
      </c>
      <c r="L37">
        <v>1.01</v>
      </c>
      <c r="M37">
        <v>20.36</v>
      </c>
      <c r="N37" s="135">
        <v>23.52</v>
      </c>
      <c r="O37" s="135">
        <v>23.51</v>
      </c>
      <c r="P37" s="135">
        <v>23.52</v>
      </c>
      <c r="Q37">
        <v>1.1399999999999999</v>
      </c>
      <c r="R37">
        <v>58.17</v>
      </c>
      <c r="S37">
        <v>1.43</v>
      </c>
      <c r="T37">
        <v>13.11</v>
      </c>
      <c r="U37">
        <v>4.37</v>
      </c>
      <c r="V37">
        <v>4.37</v>
      </c>
      <c r="W37">
        <v>65.48</v>
      </c>
      <c r="X37">
        <v>13.1</v>
      </c>
      <c r="Y37">
        <v>32.69</v>
      </c>
      <c r="Z37">
        <v>17.47</v>
      </c>
      <c r="AA37">
        <v>40</v>
      </c>
      <c r="AB37">
        <v>20</v>
      </c>
      <c r="AC37">
        <v>2.83</v>
      </c>
      <c r="AD37">
        <v>12.03</v>
      </c>
      <c r="AE37">
        <v>12.03</v>
      </c>
      <c r="AF37">
        <v>1.31</v>
      </c>
    </row>
    <row r="38" spans="1:32">
      <c r="A38" t="s">
        <v>80</v>
      </c>
      <c r="B38" s="75">
        <v>244.26</v>
      </c>
      <c r="C38" s="75">
        <v>57.47</v>
      </c>
      <c r="D38" s="135">
        <f t="shared" si="0"/>
        <v>70.55</v>
      </c>
      <c r="E38" s="75"/>
      <c r="F38" s="78">
        <v>5.15</v>
      </c>
      <c r="G38" s="78">
        <v>5.15</v>
      </c>
      <c r="H38" s="78">
        <v>5.27</v>
      </c>
      <c r="I38">
        <v>65.78</v>
      </c>
      <c r="J38">
        <v>269.41000000000003</v>
      </c>
      <c r="K38">
        <v>100.34</v>
      </c>
      <c r="L38">
        <v>1.01</v>
      </c>
      <c r="M38">
        <v>21.2</v>
      </c>
      <c r="N38" s="135">
        <v>23.52</v>
      </c>
      <c r="O38" s="135">
        <v>23.51</v>
      </c>
      <c r="P38" s="135">
        <v>23.52</v>
      </c>
      <c r="Q38">
        <v>1.1399999999999999</v>
      </c>
      <c r="R38">
        <v>70.61</v>
      </c>
      <c r="S38">
        <v>1.43</v>
      </c>
      <c r="T38">
        <v>12.95</v>
      </c>
      <c r="U38">
        <v>4.32</v>
      </c>
      <c r="V38">
        <v>4.3099999999999996</v>
      </c>
      <c r="W38">
        <v>87.37</v>
      </c>
      <c r="X38">
        <v>17.47</v>
      </c>
      <c r="Y38">
        <v>45</v>
      </c>
      <c r="Z38">
        <v>21.69</v>
      </c>
      <c r="AA38">
        <v>48.67</v>
      </c>
      <c r="AB38">
        <v>24.33</v>
      </c>
      <c r="AC38">
        <v>2.85</v>
      </c>
      <c r="AD38">
        <v>11.92</v>
      </c>
      <c r="AE38">
        <v>11.92</v>
      </c>
      <c r="AF38">
        <v>1.31</v>
      </c>
    </row>
    <row r="39" spans="1:32">
      <c r="A39" t="s">
        <v>81</v>
      </c>
      <c r="B39" s="75">
        <v>244.26</v>
      </c>
      <c r="C39" s="75">
        <v>57.47</v>
      </c>
      <c r="D39" s="135">
        <f t="shared" si="0"/>
        <v>70.55</v>
      </c>
      <c r="E39" s="75"/>
      <c r="F39" s="78">
        <v>6.68</v>
      </c>
      <c r="G39" s="78">
        <v>6.68</v>
      </c>
      <c r="H39" s="78">
        <v>6.84</v>
      </c>
      <c r="I39">
        <v>65.78</v>
      </c>
      <c r="J39">
        <v>269.41000000000003</v>
      </c>
      <c r="K39">
        <v>100.34</v>
      </c>
      <c r="L39">
        <v>1.01</v>
      </c>
      <c r="M39">
        <v>21.36</v>
      </c>
      <c r="N39" s="135">
        <v>23.52</v>
      </c>
      <c r="O39" s="135">
        <v>23.51</v>
      </c>
      <c r="P39" s="135">
        <v>23.52</v>
      </c>
      <c r="Q39">
        <v>1.1399999999999999</v>
      </c>
      <c r="R39">
        <v>81.81</v>
      </c>
      <c r="S39">
        <v>1.43</v>
      </c>
      <c r="T39">
        <v>12.62</v>
      </c>
      <c r="U39">
        <v>4.21</v>
      </c>
      <c r="V39">
        <v>4.2</v>
      </c>
      <c r="W39">
        <v>111.25</v>
      </c>
      <c r="X39">
        <v>22.25</v>
      </c>
      <c r="Y39">
        <v>50</v>
      </c>
      <c r="Z39">
        <v>25.65</v>
      </c>
      <c r="AA39">
        <v>56</v>
      </c>
      <c r="AB39">
        <v>28</v>
      </c>
      <c r="AC39">
        <v>2.75</v>
      </c>
      <c r="AD39">
        <v>11.82</v>
      </c>
      <c r="AE39">
        <v>11.82</v>
      </c>
      <c r="AF39">
        <v>1.31</v>
      </c>
    </row>
    <row r="40" spans="1:32">
      <c r="A40" t="s">
        <v>82</v>
      </c>
      <c r="B40" s="75">
        <v>244.26</v>
      </c>
      <c r="C40" s="75">
        <v>57.47</v>
      </c>
      <c r="D40" s="135">
        <f t="shared" si="0"/>
        <v>70.55</v>
      </c>
      <c r="E40" s="75"/>
      <c r="F40" s="78">
        <v>8.1199999999999992</v>
      </c>
      <c r="G40" s="78">
        <v>8.1199999999999992</v>
      </c>
      <c r="H40" s="78">
        <v>8.33</v>
      </c>
      <c r="I40">
        <v>65.78</v>
      </c>
      <c r="J40">
        <v>269.41000000000003</v>
      </c>
      <c r="K40">
        <v>100.34</v>
      </c>
      <c r="L40">
        <v>1.01</v>
      </c>
      <c r="M40">
        <v>21.53</v>
      </c>
      <c r="N40" s="135">
        <v>23.52</v>
      </c>
      <c r="O40" s="135">
        <v>23.51</v>
      </c>
      <c r="P40" s="135">
        <v>23.52</v>
      </c>
      <c r="Q40">
        <v>1.1399999999999999</v>
      </c>
      <c r="R40">
        <v>92.13</v>
      </c>
      <c r="S40">
        <v>1.43</v>
      </c>
      <c r="T40">
        <v>12.61</v>
      </c>
      <c r="U40">
        <v>4.2</v>
      </c>
      <c r="V40">
        <v>4.21</v>
      </c>
      <c r="W40">
        <v>132.91</v>
      </c>
      <c r="X40">
        <v>26.58</v>
      </c>
      <c r="Y40">
        <v>53.83</v>
      </c>
      <c r="Z40">
        <v>29.53</v>
      </c>
      <c r="AA40">
        <v>64</v>
      </c>
      <c r="AB40">
        <v>32</v>
      </c>
      <c r="AC40">
        <v>2.82</v>
      </c>
      <c r="AD40">
        <v>11.73</v>
      </c>
      <c r="AE40">
        <v>11.73</v>
      </c>
      <c r="AF40">
        <v>1.31</v>
      </c>
    </row>
    <row r="41" spans="1:32">
      <c r="A41" t="s">
        <v>83</v>
      </c>
      <c r="B41" s="75">
        <v>244.26</v>
      </c>
      <c r="C41" s="75">
        <v>57.47</v>
      </c>
      <c r="D41" s="135">
        <f t="shared" si="0"/>
        <v>70.55</v>
      </c>
      <c r="E41" s="75"/>
      <c r="F41" s="78">
        <v>10.14</v>
      </c>
      <c r="G41" s="78">
        <v>10.14</v>
      </c>
      <c r="H41" s="78">
        <v>10.39</v>
      </c>
      <c r="I41">
        <v>65.78</v>
      </c>
      <c r="J41">
        <v>269.41000000000003</v>
      </c>
      <c r="K41">
        <v>100.34</v>
      </c>
      <c r="L41">
        <v>1.01</v>
      </c>
      <c r="M41">
        <v>19.86</v>
      </c>
      <c r="N41" s="135">
        <v>23.52</v>
      </c>
      <c r="O41" s="135">
        <v>23.51</v>
      </c>
      <c r="P41" s="135">
        <v>23.52</v>
      </c>
      <c r="Q41">
        <v>1.1399999999999999</v>
      </c>
      <c r="R41">
        <v>101.72</v>
      </c>
      <c r="S41">
        <v>1.43</v>
      </c>
      <c r="T41">
        <v>12.26</v>
      </c>
      <c r="U41">
        <v>4.09</v>
      </c>
      <c r="V41">
        <v>4.08</v>
      </c>
      <c r="W41">
        <v>155.69</v>
      </c>
      <c r="X41">
        <v>31.14</v>
      </c>
      <c r="Y41">
        <v>60.17</v>
      </c>
      <c r="Z41">
        <v>32.869999999999997</v>
      </c>
      <c r="AA41">
        <v>70.67</v>
      </c>
      <c r="AB41">
        <v>35.33</v>
      </c>
      <c r="AC41">
        <v>2.74</v>
      </c>
      <c r="AD41">
        <v>11.64</v>
      </c>
      <c r="AE41">
        <v>11.64</v>
      </c>
      <c r="AF41">
        <v>1.31</v>
      </c>
    </row>
    <row r="42" spans="1:32">
      <c r="A42" t="s">
        <v>84</v>
      </c>
      <c r="B42" s="75">
        <v>244.26</v>
      </c>
      <c r="C42" s="75">
        <v>57.47</v>
      </c>
      <c r="D42" s="135">
        <f t="shared" si="0"/>
        <v>70.55</v>
      </c>
      <c r="E42" s="75"/>
      <c r="F42" s="78">
        <v>12.03</v>
      </c>
      <c r="G42" s="78">
        <v>12.03</v>
      </c>
      <c r="H42" s="78">
        <v>12.32</v>
      </c>
      <c r="I42">
        <v>65.78</v>
      </c>
      <c r="J42">
        <v>269.41000000000003</v>
      </c>
      <c r="K42">
        <v>100.34</v>
      </c>
      <c r="L42">
        <v>1.01</v>
      </c>
      <c r="M42">
        <v>19.91</v>
      </c>
      <c r="N42" s="135">
        <v>23.52</v>
      </c>
      <c r="O42" s="135">
        <v>23.51</v>
      </c>
      <c r="P42" s="135">
        <v>23.52</v>
      </c>
      <c r="Q42">
        <v>1.1399999999999999</v>
      </c>
      <c r="R42">
        <v>110.28</v>
      </c>
      <c r="S42">
        <v>1.43</v>
      </c>
      <c r="T42">
        <v>11.7</v>
      </c>
      <c r="U42">
        <v>3.9</v>
      </c>
      <c r="V42">
        <v>3.9</v>
      </c>
      <c r="W42">
        <v>175.51</v>
      </c>
      <c r="X42">
        <v>35.1</v>
      </c>
      <c r="Y42">
        <v>70.62</v>
      </c>
      <c r="Z42">
        <v>36.04</v>
      </c>
      <c r="AA42">
        <v>77.34</v>
      </c>
      <c r="AB42">
        <v>38.659999999999997</v>
      </c>
      <c r="AC42">
        <v>2.88</v>
      </c>
      <c r="AD42">
        <v>11.15</v>
      </c>
      <c r="AE42">
        <v>11.15</v>
      </c>
      <c r="AF42">
        <v>1.31</v>
      </c>
    </row>
    <row r="43" spans="1:32">
      <c r="A43" t="s">
        <v>85</v>
      </c>
      <c r="B43" s="75">
        <v>244.26</v>
      </c>
      <c r="C43" s="75">
        <v>57.47</v>
      </c>
      <c r="D43" s="135">
        <f t="shared" si="0"/>
        <v>70.55</v>
      </c>
      <c r="E43" s="75"/>
      <c r="F43" s="78">
        <v>13.29</v>
      </c>
      <c r="G43" s="78">
        <v>13.29</v>
      </c>
      <c r="H43" s="78">
        <v>13.63</v>
      </c>
      <c r="I43">
        <v>65.78</v>
      </c>
      <c r="J43">
        <v>269.41000000000003</v>
      </c>
      <c r="K43">
        <v>100.34</v>
      </c>
      <c r="L43">
        <v>1.01</v>
      </c>
      <c r="M43">
        <v>19.86</v>
      </c>
      <c r="N43" s="135">
        <v>23.52</v>
      </c>
      <c r="O43" s="135">
        <v>23.51</v>
      </c>
      <c r="P43" s="135">
        <v>23.52</v>
      </c>
      <c r="Q43">
        <v>1.1399999999999999</v>
      </c>
      <c r="R43">
        <v>117.98</v>
      </c>
      <c r="S43">
        <v>1.48</v>
      </c>
      <c r="T43">
        <v>11.28</v>
      </c>
      <c r="U43">
        <v>3.76</v>
      </c>
      <c r="V43">
        <v>3.77</v>
      </c>
      <c r="W43">
        <v>194.18</v>
      </c>
      <c r="X43">
        <v>38.83</v>
      </c>
      <c r="Y43">
        <v>73.59</v>
      </c>
      <c r="Z43">
        <v>38.68</v>
      </c>
      <c r="AA43">
        <v>86</v>
      </c>
      <c r="AB43">
        <v>43</v>
      </c>
      <c r="AC43">
        <v>2.72</v>
      </c>
      <c r="AD43">
        <v>10.57</v>
      </c>
      <c r="AE43">
        <v>10.57</v>
      </c>
      <c r="AF43">
        <v>1.31</v>
      </c>
    </row>
    <row r="44" spans="1:32">
      <c r="A44" t="s">
        <v>86</v>
      </c>
      <c r="B44" s="75">
        <v>244.26</v>
      </c>
      <c r="C44" s="75">
        <v>57.47</v>
      </c>
      <c r="D44" s="135">
        <f t="shared" si="0"/>
        <v>70.55</v>
      </c>
      <c r="E44" s="75"/>
      <c r="F44" s="78">
        <v>14.6</v>
      </c>
      <c r="G44" s="78">
        <v>14.6</v>
      </c>
      <c r="H44" s="78">
        <v>14.97</v>
      </c>
      <c r="I44">
        <v>65.78</v>
      </c>
      <c r="J44">
        <v>269.41000000000003</v>
      </c>
      <c r="K44">
        <v>100.34</v>
      </c>
      <c r="L44">
        <v>1.01</v>
      </c>
      <c r="M44">
        <v>19.79</v>
      </c>
      <c r="N44" s="135">
        <v>23.52</v>
      </c>
      <c r="O44" s="135">
        <v>23.51</v>
      </c>
      <c r="P44" s="135">
        <v>23.52</v>
      </c>
      <c r="Q44">
        <v>1.1399999999999999</v>
      </c>
      <c r="R44">
        <v>124.72</v>
      </c>
      <c r="S44">
        <v>1.48</v>
      </c>
      <c r="T44">
        <v>11.05</v>
      </c>
      <c r="U44">
        <v>3.68</v>
      </c>
      <c r="V44">
        <v>3.68</v>
      </c>
      <c r="W44">
        <v>211.04</v>
      </c>
      <c r="X44">
        <v>42.21</v>
      </c>
      <c r="Y44">
        <v>77.8</v>
      </c>
      <c r="Z44">
        <v>40.71</v>
      </c>
      <c r="AA44">
        <v>90</v>
      </c>
      <c r="AB44">
        <v>45</v>
      </c>
      <c r="AC44">
        <v>2.75</v>
      </c>
      <c r="AD44">
        <v>9.9600000000000009</v>
      </c>
      <c r="AE44">
        <v>9.9600000000000009</v>
      </c>
      <c r="AF44">
        <v>1.31</v>
      </c>
    </row>
    <row r="45" spans="1:32">
      <c r="A45" t="s">
        <v>87</v>
      </c>
      <c r="B45" s="75">
        <v>244.26</v>
      </c>
      <c r="C45" s="75">
        <v>57.47</v>
      </c>
      <c r="D45" s="135">
        <f t="shared" si="0"/>
        <v>70.55</v>
      </c>
      <c r="E45" s="75"/>
      <c r="F45" s="78">
        <v>15.51</v>
      </c>
      <c r="G45" s="78">
        <v>15.51</v>
      </c>
      <c r="H45" s="78">
        <v>15.89</v>
      </c>
      <c r="I45">
        <v>65.78</v>
      </c>
      <c r="J45">
        <v>269.41000000000003</v>
      </c>
      <c r="K45">
        <v>100.34</v>
      </c>
      <c r="L45">
        <v>1.08</v>
      </c>
      <c r="M45">
        <v>19.690000000000001</v>
      </c>
      <c r="N45" s="135">
        <v>23.52</v>
      </c>
      <c r="O45" s="135">
        <v>23.51</v>
      </c>
      <c r="P45" s="135">
        <v>23.52</v>
      </c>
      <c r="Q45">
        <v>1.1399999999999999</v>
      </c>
      <c r="R45">
        <v>129.91999999999999</v>
      </c>
      <c r="S45">
        <v>1.48</v>
      </c>
      <c r="T45">
        <v>10.220000000000001</v>
      </c>
      <c r="U45">
        <v>3.41</v>
      </c>
      <c r="V45">
        <v>3.4</v>
      </c>
      <c r="W45">
        <v>225.78</v>
      </c>
      <c r="X45">
        <v>45.16</v>
      </c>
      <c r="Y45">
        <v>83.18</v>
      </c>
      <c r="Z45">
        <v>39.47</v>
      </c>
      <c r="AA45">
        <v>94.67</v>
      </c>
      <c r="AB45">
        <v>47.33</v>
      </c>
      <c r="AC45">
        <v>2.75</v>
      </c>
      <c r="AD45">
        <v>9.33</v>
      </c>
      <c r="AE45">
        <v>9.33</v>
      </c>
      <c r="AF45">
        <v>1.31</v>
      </c>
    </row>
    <row r="46" spans="1:32">
      <c r="A46" t="s">
        <v>88</v>
      </c>
      <c r="B46" s="75">
        <v>244.26</v>
      </c>
      <c r="C46" s="75">
        <v>57.47</v>
      </c>
      <c r="D46" s="135">
        <f t="shared" si="0"/>
        <v>70.55</v>
      </c>
      <c r="E46" s="75"/>
      <c r="F46" s="78">
        <v>16.100000000000001</v>
      </c>
      <c r="G46" s="78">
        <v>16.100000000000001</v>
      </c>
      <c r="H46" s="78">
        <v>16.5</v>
      </c>
      <c r="I46">
        <v>65.78</v>
      </c>
      <c r="J46">
        <v>269.41000000000003</v>
      </c>
      <c r="K46">
        <v>100.34</v>
      </c>
      <c r="L46">
        <v>1.08</v>
      </c>
      <c r="M46">
        <v>19.57</v>
      </c>
      <c r="N46" s="135">
        <v>23.52</v>
      </c>
      <c r="O46" s="135">
        <v>23.51</v>
      </c>
      <c r="P46" s="135">
        <v>23.52</v>
      </c>
      <c r="Q46">
        <v>1.1399999999999999</v>
      </c>
      <c r="R46">
        <v>134.32</v>
      </c>
      <c r="S46">
        <v>1.48</v>
      </c>
      <c r="T46">
        <v>9.4</v>
      </c>
      <c r="U46">
        <v>3.13</v>
      </c>
      <c r="V46">
        <v>3.15</v>
      </c>
      <c r="W46">
        <v>235.08</v>
      </c>
      <c r="X46">
        <v>47.01</v>
      </c>
      <c r="Y46">
        <v>90.71</v>
      </c>
      <c r="Z46">
        <v>40.869999999999997</v>
      </c>
      <c r="AA46">
        <v>93.34</v>
      </c>
      <c r="AB46">
        <v>46.66</v>
      </c>
      <c r="AC46">
        <v>2.75</v>
      </c>
      <c r="AD46">
        <v>5.61</v>
      </c>
      <c r="AE46">
        <v>5.61</v>
      </c>
      <c r="AF46">
        <v>1.31</v>
      </c>
    </row>
    <row r="47" spans="1:32">
      <c r="A47" t="s">
        <v>89</v>
      </c>
      <c r="B47" s="75">
        <v>244.26</v>
      </c>
      <c r="C47" s="75">
        <v>57.47</v>
      </c>
      <c r="D47" s="135">
        <f t="shared" si="0"/>
        <v>70.55</v>
      </c>
      <c r="E47" s="75"/>
      <c r="F47" s="78">
        <v>16.5</v>
      </c>
      <c r="G47" s="78">
        <v>16.5</v>
      </c>
      <c r="H47" s="78">
        <v>16.91</v>
      </c>
      <c r="I47">
        <v>65.78</v>
      </c>
      <c r="J47">
        <v>269.41000000000003</v>
      </c>
      <c r="K47">
        <v>100.34</v>
      </c>
      <c r="L47">
        <v>1.08</v>
      </c>
      <c r="M47">
        <v>22.05</v>
      </c>
      <c r="N47" s="135">
        <v>23.52</v>
      </c>
      <c r="O47" s="135">
        <v>23.51</v>
      </c>
      <c r="P47" s="135">
        <v>23.52</v>
      </c>
      <c r="Q47">
        <v>1.22</v>
      </c>
      <c r="R47">
        <v>138.13</v>
      </c>
      <c r="S47">
        <v>1.48</v>
      </c>
      <c r="T47">
        <v>14.81</v>
      </c>
      <c r="U47">
        <v>4.93</v>
      </c>
      <c r="V47">
        <v>4.9400000000000004</v>
      </c>
      <c r="W47">
        <v>241.89</v>
      </c>
      <c r="X47">
        <v>48.38</v>
      </c>
      <c r="Y47">
        <v>95.22</v>
      </c>
      <c r="Z47">
        <v>42.11</v>
      </c>
      <c r="AA47">
        <v>99.34</v>
      </c>
      <c r="AB47">
        <v>49.66</v>
      </c>
      <c r="AC47">
        <v>2.68</v>
      </c>
      <c r="AD47">
        <v>5.62</v>
      </c>
      <c r="AE47">
        <v>5.62</v>
      </c>
      <c r="AF47">
        <v>1.31</v>
      </c>
    </row>
    <row r="48" spans="1:32">
      <c r="A48" t="s">
        <v>90</v>
      </c>
      <c r="B48" s="75">
        <v>244.26</v>
      </c>
      <c r="C48" s="75">
        <v>57.47</v>
      </c>
      <c r="D48" s="135">
        <f t="shared" si="0"/>
        <v>70.55</v>
      </c>
      <c r="E48" s="75"/>
      <c r="F48" s="78">
        <v>16.89</v>
      </c>
      <c r="G48" s="78">
        <v>16.89</v>
      </c>
      <c r="H48" s="78">
        <v>17.32</v>
      </c>
      <c r="I48">
        <v>65.78</v>
      </c>
      <c r="J48">
        <v>269.41000000000003</v>
      </c>
      <c r="K48">
        <v>100.34</v>
      </c>
      <c r="L48">
        <v>1.08</v>
      </c>
      <c r="M48">
        <v>22.31</v>
      </c>
      <c r="N48" s="135">
        <v>23.52</v>
      </c>
      <c r="O48" s="135">
        <v>23.51</v>
      </c>
      <c r="P48" s="135">
        <v>23.52</v>
      </c>
      <c r="Q48">
        <v>1.22</v>
      </c>
      <c r="R48">
        <v>140.41999999999999</v>
      </c>
      <c r="S48">
        <v>1.48</v>
      </c>
      <c r="T48">
        <v>14.84</v>
      </c>
      <c r="U48">
        <v>4.9400000000000004</v>
      </c>
      <c r="V48">
        <v>4.95</v>
      </c>
      <c r="W48">
        <v>246.61</v>
      </c>
      <c r="X48">
        <v>49.32</v>
      </c>
      <c r="Y48">
        <v>96.67</v>
      </c>
      <c r="Z48">
        <v>43.35</v>
      </c>
      <c r="AA48">
        <v>99.34</v>
      </c>
      <c r="AB48">
        <v>49.66</v>
      </c>
      <c r="AC48">
        <v>2.81</v>
      </c>
      <c r="AD48">
        <v>5.66</v>
      </c>
      <c r="AE48">
        <v>5.66</v>
      </c>
      <c r="AF48">
        <v>1.31</v>
      </c>
    </row>
    <row r="49" spans="1:32">
      <c r="A49" t="s">
        <v>91</v>
      </c>
      <c r="B49" s="75">
        <v>244.26</v>
      </c>
      <c r="C49" s="75">
        <v>57.47</v>
      </c>
      <c r="D49" s="135">
        <f t="shared" si="0"/>
        <v>70.55</v>
      </c>
      <c r="E49" s="75"/>
      <c r="F49" s="78">
        <v>17.29</v>
      </c>
      <c r="G49" s="78">
        <v>17.29</v>
      </c>
      <c r="H49" s="78">
        <v>17.72</v>
      </c>
      <c r="I49">
        <v>65.78</v>
      </c>
      <c r="J49">
        <v>269.41000000000003</v>
      </c>
      <c r="K49">
        <v>100.34</v>
      </c>
      <c r="L49">
        <v>1.08</v>
      </c>
      <c r="M49">
        <v>22.58</v>
      </c>
      <c r="N49" s="135">
        <v>23.52</v>
      </c>
      <c r="O49" s="135">
        <v>23.51</v>
      </c>
      <c r="P49" s="135">
        <v>23.52</v>
      </c>
      <c r="Q49">
        <v>1.22</v>
      </c>
      <c r="R49">
        <v>142.61000000000001</v>
      </c>
      <c r="S49">
        <v>1.48</v>
      </c>
      <c r="T49">
        <v>14.94</v>
      </c>
      <c r="U49">
        <v>4.9800000000000004</v>
      </c>
      <c r="V49">
        <v>4.99</v>
      </c>
      <c r="W49">
        <v>250</v>
      </c>
      <c r="X49">
        <v>50</v>
      </c>
      <c r="Y49">
        <v>97.33</v>
      </c>
      <c r="Z49">
        <v>44.59</v>
      </c>
      <c r="AA49">
        <v>98.67</v>
      </c>
      <c r="AB49">
        <v>49.33</v>
      </c>
      <c r="AC49">
        <v>2.69</v>
      </c>
      <c r="AD49">
        <v>5.65</v>
      </c>
      <c r="AE49">
        <v>5.65</v>
      </c>
      <c r="AF49">
        <v>1.31</v>
      </c>
    </row>
    <row r="50" spans="1:32">
      <c r="A50" t="s">
        <v>92</v>
      </c>
      <c r="B50" s="75">
        <v>244.26</v>
      </c>
      <c r="C50" s="75">
        <v>57.47</v>
      </c>
      <c r="D50" s="135">
        <f t="shared" si="0"/>
        <v>70.55</v>
      </c>
      <c r="E50" s="75"/>
      <c r="F50" s="78">
        <v>17.54</v>
      </c>
      <c r="G50" s="78">
        <v>17.54</v>
      </c>
      <c r="H50" s="78">
        <v>17.98</v>
      </c>
      <c r="I50">
        <v>65.78</v>
      </c>
      <c r="J50">
        <v>269.41000000000003</v>
      </c>
      <c r="K50">
        <v>100.34</v>
      </c>
      <c r="L50">
        <v>1.08</v>
      </c>
      <c r="M50">
        <v>22.73</v>
      </c>
      <c r="N50" s="135">
        <v>23.52</v>
      </c>
      <c r="O50" s="135">
        <v>23.51</v>
      </c>
      <c r="P50" s="135">
        <v>23.52</v>
      </c>
      <c r="Q50">
        <v>1.22</v>
      </c>
      <c r="R50">
        <v>143.43</v>
      </c>
      <c r="S50">
        <v>1.48</v>
      </c>
      <c r="T50">
        <v>14.99</v>
      </c>
      <c r="U50">
        <v>5</v>
      </c>
      <c r="V50">
        <v>5</v>
      </c>
      <c r="W50">
        <v>250</v>
      </c>
      <c r="X50">
        <v>50</v>
      </c>
      <c r="Y50">
        <v>98</v>
      </c>
      <c r="Z50">
        <v>45.71</v>
      </c>
      <c r="AA50">
        <v>97.34</v>
      </c>
      <c r="AB50">
        <v>48.66</v>
      </c>
      <c r="AC50">
        <v>2.95</v>
      </c>
      <c r="AD50">
        <v>5.62</v>
      </c>
      <c r="AE50">
        <v>5.62</v>
      </c>
      <c r="AF50">
        <v>1.31</v>
      </c>
    </row>
    <row r="51" spans="1:32">
      <c r="A51" t="s">
        <v>93</v>
      </c>
      <c r="B51" s="75">
        <v>244.26</v>
      </c>
      <c r="C51" s="75">
        <v>57.47</v>
      </c>
      <c r="D51" s="135">
        <f t="shared" si="0"/>
        <v>70.55</v>
      </c>
      <c r="E51" s="75"/>
      <c r="F51" s="78">
        <v>17.78</v>
      </c>
      <c r="G51" s="78">
        <v>17.78</v>
      </c>
      <c r="H51" s="78">
        <v>18.23</v>
      </c>
      <c r="I51">
        <v>65.78</v>
      </c>
      <c r="J51">
        <v>269.41000000000003</v>
      </c>
      <c r="K51">
        <v>100.34</v>
      </c>
      <c r="L51">
        <v>1.08</v>
      </c>
      <c r="M51">
        <v>22.81</v>
      </c>
      <c r="N51" s="135">
        <v>23.52</v>
      </c>
      <c r="O51" s="135">
        <v>23.51</v>
      </c>
      <c r="P51" s="135">
        <v>23.52</v>
      </c>
      <c r="Q51">
        <v>1.22</v>
      </c>
      <c r="R51">
        <v>143.62</v>
      </c>
      <c r="S51">
        <v>1.52</v>
      </c>
      <c r="T51">
        <v>14.65</v>
      </c>
      <c r="U51">
        <v>4.88</v>
      </c>
      <c r="V51">
        <v>4.88</v>
      </c>
      <c r="W51">
        <v>250</v>
      </c>
      <c r="X51">
        <v>50</v>
      </c>
      <c r="Y51">
        <v>98.33</v>
      </c>
      <c r="Z51">
        <v>46.27</v>
      </c>
      <c r="AA51">
        <v>96.67</v>
      </c>
      <c r="AB51">
        <v>48.33</v>
      </c>
      <c r="AC51">
        <v>2.8</v>
      </c>
      <c r="AD51">
        <v>5.66</v>
      </c>
      <c r="AE51">
        <v>5.66</v>
      </c>
      <c r="AF51">
        <v>1.31</v>
      </c>
    </row>
    <row r="52" spans="1:32">
      <c r="A52" t="s">
        <v>94</v>
      </c>
      <c r="B52" s="75">
        <v>244.26</v>
      </c>
      <c r="C52" s="75">
        <v>57.47</v>
      </c>
      <c r="D52" s="135">
        <f t="shared" si="0"/>
        <v>70.55</v>
      </c>
      <c r="E52" s="75"/>
      <c r="F52" s="78">
        <v>17.88</v>
      </c>
      <c r="G52" s="78">
        <v>17.88</v>
      </c>
      <c r="H52" s="78">
        <v>18.34</v>
      </c>
      <c r="I52">
        <v>65.78</v>
      </c>
      <c r="J52">
        <v>269.41000000000003</v>
      </c>
      <c r="K52">
        <v>100.34</v>
      </c>
      <c r="L52">
        <v>1.08</v>
      </c>
      <c r="M52">
        <v>22.88</v>
      </c>
      <c r="N52" s="135">
        <v>23.52</v>
      </c>
      <c r="O52" s="135">
        <v>23.51</v>
      </c>
      <c r="P52" s="135">
        <v>23.52</v>
      </c>
      <c r="Q52">
        <v>1.22</v>
      </c>
      <c r="R52">
        <v>143.36000000000001</v>
      </c>
      <c r="S52">
        <v>1.52</v>
      </c>
      <c r="T52">
        <v>14.59</v>
      </c>
      <c r="U52">
        <v>4.8600000000000003</v>
      </c>
      <c r="V52">
        <v>4.87</v>
      </c>
      <c r="W52">
        <v>249.45</v>
      </c>
      <c r="X52">
        <v>49.89</v>
      </c>
      <c r="Y52">
        <v>98.67</v>
      </c>
      <c r="Z52">
        <v>46.54</v>
      </c>
      <c r="AA52">
        <v>96.67</v>
      </c>
      <c r="AB52">
        <v>48.33</v>
      </c>
      <c r="AC52">
        <v>2.93</v>
      </c>
      <c r="AD52">
        <v>5.54</v>
      </c>
      <c r="AE52">
        <v>5.54</v>
      </c>
      <c r="AF52">
        <v>1.31</v>
      </c>
    </row>
    <row r="53" spans="1:32">
      <c r="A53" t="s">
        <v>95</v>
      </c>
      <c r="B53" s="75">
        <v>244.26</v>
      </c>
      <c r="C53" s="75">
        <v>57.47</v>
      </c>
      <c r="D53" s="135">
        <f t="shared" si="0"/>
        <v>70.55</v>
      </c>
      <c r="E53" s="75"/>
      <c r="F53" s="78">
        <v>17.86</v>
      </c>
      <c r="G53" s="78">
        <v>17.86</v>
      </c>
      <c r="H53" s="78">
        <v>18.309999999999999</v>
      </c>
      <c r="I53">
        <v>65.78</v>
      </c>
      <c r="J53">
        <v>269.41000000000003</v>
      </c>
      <c r="K53">
        <v>100.34</v>
      </c>
      <c r="L53">
        <v>1.08</v>
      </c>
      <c r="M53">
        <v>21.14</v>
      </c>
      <c r="N53" s="135">
        <v>23.52</v>
      </c>
      <c r="O53" s="135">
        <v>23.51</v>
      </c>
      <c r="P53" s="135">
        <v>23.52</v>
      </c>
      <c r="Q53">
        <v>1.22</v>
      </c>
      <c r="R53">
        <v>142.54</v>
      </c>
      <c r="S53">
        <v>1.52</v>
      </c>
      <c r="T53">
        <v>14.82</v>
      </c>
      <c r="U53">
        <v>4.9400000000000004</v>
      </c>
      <c r="V53">
        <v>4.95</v>
      </c>
      <c r="W53">
        <v>249.53</v>
      </c>
      <c r="X53">
        <v>49.9</v>
      </c>
      <c r="Y53">
        <v>98.67</v>
      </c>
      <c r="Z53">
        <v>46.71</v>
      </c>
      <c r="AA53">
        <v>96.67</v>
      </c>
      <c r="AB53">
        <v>48.33</v>
      </c>
      <c r="AC53">
        <v>2.85</v>
      </c>
      <c r="AD53">
        <v>5.58</v>
      </c>
      <c r="AE53">
        <v>5.58</v>
      </c>
      <c r="AF53">
        <v>1.31</v>
      </c>
    </row>
    <row r="54" spans="1:32">
      <c r="A54" t="s">
        <v>96</v>
      </c>
      <c r="B54" s="75">
        <v>244.26</v>
      </c>
      <c r="C54" s="75">
        <v>57.47</v>
      </c>
      <c r="D54" s="135">
        <f t="shared" si="0"/>
        <v>70.55</v>
      </c>
      <c r="E54" s="75"/>
      <c r="F54" s="78">
        <v>17.87</v>
      </c>
      <c r="G54" s="78">
        <v>17.87</v>
      </c>
      <c r="H54" s="78">
        <v>18.32</v>
      </c>
      <c r="I54">
        <v>65.78</v>
      </c>
      <c r="J54">
        <v>269.41000000000003</v>
      </c>
      <c r="K54">
        <v>100.34</v>
      </c>
      <c r="L54">
        <v>1.08</v>
      </c>
      <c r="M54">
        <v>21.25</v>
      </c>
      <c r="N54" s="135">
        <v>23.52</v>
      </c>
      <c r="O54" s="135">
        <v>23.51</v>
      </c>
      <c r="P54" s="135">
        <v>23.52</v>
      </c>
      <c r="Q54">
        <v>1.22</v>
      </c>
      <c r="R54">
        <v>140.94999999999999</v>
      </c>
      <c r="S54">
        <v>1.52</v>
      </c>
      <c r="T54">
        <v>14.93</v>
      </c>
      <c r="U54">
        <v>4.97</v>
      </c>
      <c r="V54">
        <v>4.9800000000000004</v>
      </c>
      <c r="W54">
        <v>249.55</v>
      </c>
      <c r="X54">
        <v>49.91</v>
      </c>
      <c r="Y54">
        <v>98.8</v>
      </c>
      <c r="Z54">
        <v>46.9</v>
      </c>
      <c r="AA54">
        <v>96.67</v>
      </c>
      <c r="AB54">
        <v>48.33</v>
      </c>
      <c r="AC54">
        <v>2.69</v>
      </c>
      <c r="AD54">
        <v>5.59</v>
      </c>
      <c r="AE54">
        <v>5.59</v>
      </c>
      <c r="AF54">
        <v>1.31</v>
      </c>
    </row>
    <row r="55" spans="1:32">
      <c r="A55" t="s">
        <v>97</v>
      </c>
      <c r="B55" s="75">
        <v>244.26</v>
      </c>
      <c r="C55" s="75">
        <v>57.47</v>
      </c>
      <c r="D55" s="135">
        <f t="shared" si="0"/>
        <v>70.55</v>
      </c>
      <c r="E55" s="75"/>
      <c r="F55" s="78">
        <v>17.850000000000001</v>
      </c>
      <c r="G55" s="78">
        <v>17.850000000000001</v>
      </c>
      <c r="H55" s="78">
        <v>18.309999999999999</v>
      </c>
      <c r="I55">
        <v>65.78</v>
      </c>
      <c r="J55">
        <v>269.41000000000003</v>
      </c>
      <c r="K55">
        <v>100.34</v>
      </c>
      <c r="L55">
        <v>1.1599999999999999</v>
      </c>
      <c r="M55">
        <v>21.44</v>
      </c>
      <c r="N55" s="135">
        <v>23.52</v>
      </c>
      <c r="O55" s="135">
        <v>23.51</v>
      </c>
      <c r="P55" s="135">
        <v>23.52</v>
      </c>
      <c r="Q55">
        <v>1.22</v>
      </c>
      <c r="R55">
        <v>138.84</v>
      </c>
      <c r="S55">
        <v>1.56</v>
      </c>
      <c r="T55">
        <v>14.89</v>
      </c>
      <c r="U55">
        <v>4.96</v>
      </c>
      <c r="V55">
        <v>4.97</v>
      </c>
      <c r="W55">
        <v>249.58</v>
      </c>
      <c r="X55">
        <v>49.91</v>
      </c>
      <c r="Y55">
        <v>98.33</v>
      </c>
      <c r="Z55">
        <v>47</v>
      </c>
      <c r="AA55">
        <v>96.67</v>
      </c>
      <c r="AB55">
        <v>48.33</v>
      </c>
      <c r="AC55">
        <v>2.93</v>
      </c>
      <c r="AD55">
        <v>5.66</v>
      </c>
      <c r="AE55">
        <v>5.66</v>
      </c>
      <c r="AF55">
        <v>1.31</v>
      </c>
    </row>
    <row r="56" spans="1:32">
      <c r="A56" t="s">
        <v>98</v>
      </c>
      <c r="B56" s="75">
        <v>244.26</v>
      </c>
      <c r="C56" s="75">
        <v>57.47</v>
      </c>
      <c r="D56" s="135">
        <f t="shared" si="0"/>
        <v>70.55</v>
      </c>
      <c r="E56" s="75"/>
      <c r="F56" s="78">
        <v>17.510000000000002</v>
      </c>
      <c r="G56" s="78">
        <v>17.510000000000002</v>
      </c>
      <c r="H56" s="78">
        <v>17.95</v>
      </c>
      <c r="I56">
        <v>65.78</v>
      </c>
      <c r="J56">
        <v>269.41000000000003</v>
      </c>
      <c r="K56">
        <v>100.34</v>
      </c>
      <c r="L56">
        <v>1.1599999999999999</v>
      </c>
      <c r="M56">
        <v>21.65</v>
      </c>
      <c r="N56" s="135">
        <v>23.52</v>
      </c>
      <c r="O56" s="135">
        <v>23.51</v>
      </c>
      <c r="P56" s="135">
        <v>23.52</v>
      </c>
      <c r="Q56">
        <v>1.22</v>
      </c>
      <c r="R56">
        <v>136.02000000000001</v>
      </c>
      <c r="S56">
        <v>1.56</v>
      </c>
      <c r="T56">
        <v>14.9</v>
      </c>
      <c r="U56">
        <v>4.97</v>
      </c>
      <c r="V56">
        <v>4.96</v>
      </c>
      <c r="W56">
        <v>247.66</v>
      </c>
      <c r="X56">
        <v>49.53</v>
      </c>
      <c r="Y56">
        <v>98.22</v>
      </c>
      <c r="Z56">
        <v>46.82</v>
      </c>
      <c r="AA56">
        <v>97.34</v>
      </c>
      <c r="AB56">
        <v>48.66</v>
      </c>
      <c r="AC56">
        <v>2.8</v>
      </c>
      <c r="AD56">
        <v>5.54</v>
      </c>
      <c r="AE56">
        <v>5.54</v>
      </c>
      <c r="AF56">
        <v>1.31</v>
      </c>
    </row>
    <row r="57" spans="1:32">
      <c r="A57" t="s">
        <v>99</v>
      </c>
      <c r="B57" s="75">
        <v>244.26</v>
      </c>
      <c r="C57" s="75">
        <v>57.47</v>
      </c>
      <c r="D57" s="135">
        <f t="shared" si="0"/>
        <v>70.55</v>
      </c>
      <c r="E57" s="75"/>
      <c r="F57" s="78">
        <v>17.13</v>
      </c>
      <c r="G57" s="78">
        <v>17.13</v>
      </c>
      <c r="H57" s="78">
        <v>17.57</v>
      </c>
      <c r="I57">
        <v>65.78</v>
      </c>
      <c r="J57">
        <v>269.41000000000003</v>
      </c>
      <c r="K57">
        <v>100.34</v>
      </c>
      <c r="L57">
        <v>1.1599999999999999</v>
      </c>
      <c r="M57">
        <v>18.559999999999999</v>
      </c>
      <c r="N57" s="135">
        <v>23.52</v>
      </c>
      <c r="O57" s="135">
        <v>23.51</v>
      </c>
      <c r="P57" s="135">
        <v>23.52</v>
      </c>
      <c r="Q57">
        <v>1.22</v>
      </c>
      <c r="R57">
        <v>132.22999999999999</v>
      </c>
      <c r="S57">
        <v>1.56</v>
      </c>
      <c r="T57">
        <v>14.82</v>
      </c>
      <c r="U57">
        <v>4.9400000000000004</v>
      </c>
      <c r="V57">
        <v>4.95</v>
      </c>
      <c r="W57">
        <v>249.6</v>
      </c>
      <c r="X57">
        <v>49.92</v>
      </c>
      <c r="Y57">
        <v>97.73</v>
      </c>
      <c r="Z57">
        <v>46.03</v>
      </c>
      <c r="AA57">
        <v>97.34</v>
      </c>
      <c r="AB57">
        <v>48.66</v>
      </c>
      <c r="AC57">
        <v>2.81</v>
      </c>
      <c r="AD57">
        <v>5.66</v>
      </c>
      <c r="AE57">
        <v>5.66</v>
      </c>
      <c r="AF57">
        <v>1.31</v>
      </c>
    </row>
    <row r="58" spans="1:32">
      <c r="A58" t="s">
        <v>100</v>
      </c>
      <c r="B58" s="75">
        <v>244.26</v>
      </c>
      <c r="C58" s="75">
        <v>57.47</v>
      </c>
      <c r="D58" s="135">
        <f t="shared" si="0"/>
        <v>70.55</v>
      </c>
      <c r="E58" s="75"/>
      <c r="F58" s="78">
        <v>16.809999999999999</v>
      </c>
      <c r="G58" s="78">
        <v>16.809999999999999</v>
      </c>
      <c r="H58" s="78">
        <v>17.22</v>
      </c>
      <c r="I58">
        <v>65.78</v>
      </c>
      <c r="J58">
        <v>269.41000000000003</v>
      </c>
      <c r="K58">
        <v>100.34</v>
      </c>
      <c r="L58">
        <v>1.1599999999999999</v>
      </c>
      <c r="M58">
        <v>18.579999999999998</v>
      </c>
      <c r="N58" s="135">
        <v>23.52</v>
      </c>
      <c r="O58" s="135">
        <v>23.51</v>
      </c>
      <c r="P58" s="135">
        <v>23.52</v>
      </c>
      <c r="Q58">
        <v>1.22</v>
      </c>
      <c r="R58">
        <v>127.83</v>
      </c>
      <c r="S58">
        <v>1.56</v>
      </c>
      <c r="T58">
        <v>14.8</v>
      </c>
      <c r="U58">
        <v>4.93</v>
      </c>
      <c r="V58">
        <v>4.9400000000000004</v>
      </c>
      <c r="W58">
        <v>249.54</v>
      </c>
      <c r="X58">
        <v>49.91</v>
      </c>
      <c r="Y58">
        <v>96.67</v>
      </c>
      <c r="Z58">
        <v>45.2</v>
      </c>
      <c r="AA58">
        <v>96</v>
      </c>
      <c r="AB58">
        <v>48</v>
      </c>
      <c r="AC58">
        <v>2.69</v>
      </c>
      <c r="AD58">
        <v>5.65</v>
      </c>
      <c r="AE58">
        <v>5.65</v>
      </c>
      <c r="AF58">
        <v>1.31</v>
      </c>
    </row>
    <row r="59" spans="1:32">
      <c r="A59" t="s">
        <v>101</v>
      </c>
      <c r="B59" s="75">
        <v>244.26</v>
      </c>
      <c r="C59" s="75">
        <v>57.47</v>
      </c>
      <c r="D59" s="135">
        <f t="shared" si="0"/>
        <v>70.55</v>
      </c>
      <c r="E59" s="75"/>
      <c r="F59" s="78">
        <v>16.52</v>
      </c>
      <c r="G59" s="78">
        <v>16.52</v>
      </c>
      <c r="H59" s="78">
        <v>16.93</v>
      </c>
      <c r="I59">
        <v>65.78</v>
      </c>
      <c r="J59">
        <v>269.41000000000003</v>
      </c>
      <c r="K59">
        <v>100.34</v>
      </c>
      <c r="L59">
        <v>1.1599999999999999</v>
      </c>
      <c r="M59">
        <v>18.59</v>
      </c>
      <c r="N59" s="135">
        <v>23.52</v>
      </c>
      <c r="O59" s="135">
        <v>23.51</v>
      </c>
      <c r="P59" s="135">
        <v>23.52</v>
      </c>
      <c r="Q59">
        <v>1.29</v>
      </c>
      <c r="R59">
        <v>122.9</v>
      </c>
      <c r="S59">
        <v>1.56</v>
      </c>
      <c r="T59">
        <v>14.72</v>
      </c>
      <c r="U59">
        <v>4.91</v>
      </c>
      <c r="V59">
        <v>4.9000000000000004</v>
      </c>
      <c r="W59">
        <v>248.63</v>
      </c>
      <c r="X59">
        <v>49.72</v>
      </c>
      <c r="Y59">
        <v>94.33</v>
      </c>
      <c r="Z59">
        <v>44.29</v>
      </c>
      <c r="AA59">
        <v>94</v>
      </c>
      <c r="AB59">
        <v>47</v>
      </c>
      <c r="AC59">
        <v>2.9</v>
      </c>
      <c r="AD59">
        <v>5.66</v>
      </c>
      <c r="AE59">
        <v>5.66</v>
      </c>
      <c r="AF59">
        <v>1.31</v>
      </c>
    </row>
    <row r="60" spans="1:32">
      <c r="A60" t="s">
        <v>102</v>
      </c>
      <c r="B60" s="75">
        <v>244.26</v>
      </c>
      <c r="C60" s="75">
        <v>57.47</v>
      </c>
      <c r="D60" s="135">
        <f t="shared" si="0"/>
        <v>70.55</v>
      </c>
      <c r="E60" s="75"/>
      <c r="F60" s="78">
        <v>15.83</v>
      </c>
      <c r="G60" s="78">
        <v>15.83</v>
      </c>
      <c r="H60" s="78">
        <v>16.23</v>
      </c>
      <c r="I60">
        <v>65.78</v>
      </c>
      <c r="J60">
        <v>269.41000000000003</v>
      </c>
      <c r="K60">
        <v>100.34</v>
      </c>
      <c r="L60">
        <v>1.1599999999999999</v>
      </c>
      <c r="M60">
        <v>18.600000000000001</v>
      </c>
      <c r="N60" s="135">
        <v>23.52</v>
      </c>
      <c r="O60" s="135">
        <v>23.51</v>
      </c>
      <c r="P60" s="135">
        <v>23.52</v>
      </c>
      <c r="Q60">
        <v>1.29</v>
      </c>
      <c r="R60">
        <v>117.03</v>
      </c>
      <c r="S60">
        <v>1.56</v>
      </c>
      <c r="T60">
        <v>14.73</v>
      </c>
      <c r="U60">
        <v>4.91</v>
      </c>
      <c r="V60">
        <v>4.9000000000000004</v>
      </c>
      <c r="W60">
        <v>246.04</v>
      </c>
      <c r="X60">
        <v>49.21</v>
      </c>
      <c r="Y60">
        <v>92.67</v>
      </c>
      <c r="Z60">
        <v>43.25</v>
      </c>
      <c r="AA60">
        <v>92</v>
      </c>
      <c r="AB60">
        <v>46</v>
      </c>
      <c r="AC60">
        <v>2.83</v>
      </c>
      <c r="AD60">
        <v>5.56</v>
      </c>
      <c r="AE60">
        <v>5.56</v>
      </c>
      <c r="AF60">
        <v>1.31</v>
      </c>
    </row>
    <row r="61" spans="1:32">
      <c r="A61" t="s">
        <v>103</v>
      </c>
      <c r="B61" s="75">
        <v>244.26</v>
      </c>
      <c r="C61" s="75">
        <v>57.47</v>
      </c>
      <c r="D61" s="135">
        <f t="shared" si="0"/>
        <v>70.55</v>
      </c>
      <c r="E61" s="75"/>
      <c r="F61" s="78">
        <v>15.22</v>
      </c>
      <c r="G61" s="78">
        <v>15.22</v>
      </c>
      <c r="H61" s="78">
        <v>15.6</v>
      </c>
      <c r="I61">
        <v>65.78</v>
      </c>
      <c r="J61">
        <v>269.41000000000003</v>
      </c>
      <c r="K61">
        <v>100.34</v>
      </c>
      <c r="L61">
        <v>1.1599999999999999</v>
      </c>
      <c r="M61">
        <v>18.73</v>
      </c>
      <c r="N61" s="135">
        <v>23.52</v>
      </c>
      <c r="O61" s="135">
        <v>23.51</v>
      </c>
      <c r="P61" s="135">
        <v>23.52</v>
      </c>
      <c r="Q61">
        <v>1.29</v>
      </c>
      <c r="R61">
        <v>110.5</v>
      </c>
      <c r="S61">
        <v>1.56</v>
      </c>
      <c r="T61">
        <v>14.65</v>
      </c>
      <c r="U61">
        <v>4.88</v>
      </c>
      <c r="V61">
        <v>4.88</v>
      </c>
      <c r="W61">
        <v>240.63</v>
      </c>
      <c r="X61">
        <v>48.12</v>
      </c>
      <c r="Y61">
        <v>89.29</v>
      </c>
      <c r="Z61">
        <v>42.12</v>
      </c>
      <c r="AA61">
        <v>86.67</v>
      </c>
      <c r="AB61">
        <v>43.33</v>
      </c>
      <c r="AC61">
        <v>2.94</v>
      </c>
      <c r="AD61">
        <v>5.5</v>
      </c>
      <c r="AE61">
        <v>5.5</v>
      </c>
      <c r="AF61">
        <v>1.31</v>
      </c>
    </row>
    <row r="62" spans="1:32">
      <c r="A62" t="s">
        <v>104</v>
      </c>
      <c r="B62" s="75">
        <v>244.26</v>
      </c>
      <c r="C62" s="75">
        <v>57.47</v>
      </c>
      <c r="D62" s="135">
        <f t="shared" si="0"/>
        <v>70.55</v>
      </c>
      <c r="E62" s="75"/>
      <c r="F62" s="78">
        <v>14.22</v>
      </c>
      <c r="G62" s="78">
        <v>14.22</v>
      </c>
      <c r="H62" s="78">
        <v>14.57</v>
      </c>
      <c r="I62">
        <v>65.78</v>
      </c>
      <c r="J62">
        <v>269.41000000000003</v>
      </c>
      <c r="K62">
        <v>100.34</v>
      </c>
      <c r="L62">
        <v>1.1599999999999999</v>
      </c>
      <c r="M62">
        <v>18.989999999999998</v>
      </c>
      <c r="N62" s="135">
        <v>23.52</v>
      </c>
      <c r="O62" s="135">
        <v>23.51</v>
      </c>
      <c r="P62" s="135">
        <v>23.52</v>
      </c>
      <c r="Q62">
        <v>1.29</v>
      </c>
      <c r="R62">
        <v>102.69</v>
      </c>
      <c r="S62">
        <v>1.56</v>
      </c>
      <c r="T62">
        <v>14.59</v>
      </c>
      <c r="U62">
        <v>4.8600000000000003</v>
      </c>
      <c r="V62">
        <v>4.87</v>
      </c>
      <c r="W62">
        <v>225.43</v>
      </c>
      <c r="X62">
        <v>45.08</v>
      </c>
      <c r="Y62">
        <v>84.1</v>
      </c>
      <c r="Z62">
        <v>40.85</v>
      </c>
      <c r="AA62">
        <v>81.34</v>
      </c>
      <c r="AB62">
        <v>40.659999999999997</v>
      </c>
      <c r="AC62">
        <v>2.96</v>
      </c>
      <c r="AD62">
        <v>5.59</v>
      </c>
      <c r="AE62">
        <v>5.59</v>
      </c>
      <c r="AF62">
        <v>1.31</v>
      </c>
    </row>
    <row r="63" spans="1:32">
      <c r="A63" t="s">
        <v>105</v>
      </c>
      <c r="B63" s="75">
        <v>244.26</v>
      </c>
      <c r="C63" s="75">
        <v>57.47</v>
      </c>
      <c r="D63" s="135">
        <f t="shared" si="0"/>
        <v>70.55</v>
      </c>
      <c r="E63" s="75"/>
      <c r="F63" s="78">
        <v>13.05</v>
      </c>
      <c r="G63" s="78">
        <v>13.05</v>
      </c>
      <c r="H63" s="78">
        <v>13.38</v>
      </c>
      <c r="I63">
        <v>65.78</v>
      </c>
      <c r="J63">
        <v>269.41000000000003</v>
      </c>
      <c r="K63">
        <v>100.34</v>
      </c>
      <c r="L63">
        <v>1.1599999999999999</v>
      </c>
      <c r="M63">
        <v>17.3</v>
      </c>
      <c r="N63" s="135">
        <v>23.52</v>
      </c>
      <c r="O63" s="135">
        <v>23.51</v>
      </c>
      <c r="P63" s="135">
        <v>23.52</v>
      </c>
      <c r="Q63">
        <v>1.29</v>
      </c>
      <c r="R63">
        <v>94.16</v>
      </c>
      <c r="S63">
        <v>1.56</v>
      </c>
      <c r="T63">
        <v>14.82</v>
      </c>
      <c r="U63">
        <v>4.9400000000000004</v>
      </c>
      <c r="V63">
        <v>4.95</v>
      </c>
      <c r="W63">
        <v>212.4</v>
      </c>
      <c r="X63">
        <v>42.48</v>
      </c>
      <c r="Y63">
        <v>78.5</v>
      </c>
      <c r="Z63">
        <v>38.81</v>
      </c>
      <c r="AA63">
        <v>76.67</v>
      </c>
      <c r="AB63">
        <v>38.33</v>
      </c>
      <c r="AC63">
        <v>2.84</v>
      </c>
      <c r="AD63">
        <v>5.66</v>
      </c>
      <c r="AE63">
        <v>5.66</v>
      </c>
      <c r="AF63">
        <v>1.31</v>
      </c>
    </row>
    <row r="64" spans="1:32">
      <c r="A64" t="s">
        <v>106</v>
      </c>
      <c r="B64" s="75">
        <v>244.26</v>
      </c>
      <c r="C64" s="75">
        <v>57.47</v>
      </c>
      <c r="D64" s="135">
        <f t="shared" si="0"/>
        <v>70.55</v>
      </c>
      <c r="E64" s="75"/>
      <c r="F64" s="78">
        <v>12.03</v>
      </c>
      <c r="G64" s="78">
        <v>12.03</v>
      </c>
      <c r="H64" s="78">
        <v>12.33</v>
      </c>
      <c r="I64">
        <v>65.78</v>
      </c>
      <c r="J64">
        <v>269.41000000000003</v>
      </c>
      <c r="K64">
        <v>100.34</v>
      </c>
      <c r="L64">
        <v>1.1599999999999999</v>
      </c>
      <c r="M64">
        <v>17.63</v>
      </c>
      <c r="N64" s="135">
        <v>23.52</v>
      </c>
      <c r="O64" s="135">
        <v>23.51</v>
      </c>
      <c r="P64" s="135">
        <v>23.52</v>
      </c>
      <c r="Q64">
        <v>1.29</v>
      </c>
      <c r="R64">
        <v>85.18</v>
      </c>
      <c r="S64">
        <v>1.56</v>
      </c>
      <c r="T64">
        <v>14.55</v>
      </c>
      <c r="U64">
        <v>4.8499999999999996</v>
      </c>
      <c r="V64">
        <v>4.8499999999999996</v>
      </c>
      <c r="W64">
        <v>196.94</v>
      </c>
      <c r="X64">
        <v>39.39</v>
      </c>
      <c r="Y64">
        <v>70.09</v>
      </c>
      <c r="Z64">
        <v>36.81</v>
      </c>
      <c r="AA64">
        <v>69.34</v>
      </c>
      <c r="AB64">
        <v>34.659999999999997</v>
      </c>
      <c r="AC64">
        <v>2.84</v>
      </c>
      <c r="AD64">
        <v>5.66</v>
      </c>
      <c r="AE64">
        <v>5.66</v>
      </c>
      <c r="AF64">
        <v>1.31</v>
      </c>
    </row>
    <row r="65" spans="1:32">
      <c r="A65" t="s">
        <v>107</v>
      </c>
      <c r="B65" s="75">
        <v>250.01</v>
      </c>
      <c r="C65" s="75">
        <v>57.47</v>
      </c>
      <c r="D65" s="135">
        <f t="shared" si="0"/>
        <v>70.55</v>
      </c>
      <c r="E65" s="75"/>
      <c r="F65" s="78">
        <v>10.86</v>
      </c>
      <c r="G65" s="78">
        <v>10.86</v>
      </c>
      <c r="H65" s="78">
        <v>11.13</v>
      </c>
      <c r="I65">
        <v>65.78</v>
      </c>
      <c r="J65">
        <v>269.41000000000003</v>
      </c>
      <c r="K65">
        <v>100.34</v>
      </c>
      <c r="L65">
        <v>1.1599999999999999</v>
      </c>
      <c r="M65">
        <v>17.989999999999998</v>
      </c>
      <c r="N65" s="135">
        <v>23.52</v>
      </c>
      <c r="O65" s="135">
        <v>23.51</v>
      </c>
      <c r="P65" s="135">
        <v>23.52</v>
      </c>
      <c r="Q65">
        <v>1.29</v>
      </c>
      <c r="R65">
        <v>75.47</v>
      </c>
      <c r="S65">
        <v>1.56</v>
      </c>
      <c r="T65">
        <v>14.65</v>
      </c>
      <c r="U65">
        <v>4.88</v>
      </c>
      <c r="V65">
        <v>4.88</v>
      </c>
      <c r="W65">
        <v>181.67</v>
      </c>
      <c r="X65">
        <v>36.33</v>
      </c>
      <c r="Y65">
        <v>63.64</v>
      </c>
      <c r="Z65">
        <v>34.450000000000003</v>
      </c>
      <c r="AA65">
        <v>62</v>
      </c>
      <c r="AB65">
        <v>31</v>
      </c>
      <c r="AC65">
        <v>2.96</v>
      </c>
      <c r="AD65">
        <v>5.66</v>
      </c>
      <c r="AE65">
        <v>5.66</v>
      </c>
      <c r="AF65">
        <v>1.31</v>
      </c>
    </row>
    <row r="66" spans="1:32">
      <c r="A66" t="s">
        <v>108</v>
      </c>
      <c r="B66" s="75">
        <v>250.01</v>
      </c>
      <c r="C66" s="75">
        <v>57.47</v>
      </c>
      <c r="D66" s="135">
        <f t="shared" si="0"/>
        <v>70.55</v>
      </c>
      <c r="E66" s="75"/>
      <c r="F66" s="78">
        <v>9.74</v>
      </c>
      <c r="G66" s="78">
        <v>9.74</v>
      </c>
      <c r="H66" s="78">
        <v>9.99</v>
      </c>
      <c r="I66">
        <v>65.78</v>
      </c>
      <c r="J66">
        <v>269.41000000000003</v>
      </c>
      <c r="K66">
        <v>100.34</v>
      </c>
      <c r="L66">
        <v>1.1599999999999999</v>
      </c>
      <c r="M66">
        <v>18.29</v>
      </c>
      <c r="N66" s="135">
        <v>23.52</v>
      </c>
      <c r="O66" s="135">
        <v>23.51</v>
      </c>
      <c r="P66" s="135">
        <v>23.52</v>
      </c>
      <c r="Q66">
        <v>1.29</v>
      </c>
      <c r="R66">
        <v>64.91</v>
      </c>
      <c r="S66">
        <v>1.56</v>
      </c>
      <c r="T66">
        <v>14.59</v>
      </c>
      <c r="U66">
        <v>4.8600000000000003</v>
      </c>
      <c r="V66">
        <v>4.87</v>
      </c>
      <c r="W66">
        <v>152.68</v>
      </c>
      <c r="X66">
        <v>30.53</v>
      </c>
      <c r="Y66">
        <v>57.1</v>
      </c>
      <c r="Z66">
        <v>32.06</v>
      </c>
      <c r="AA66">
        <v>58.67</v>
      </c>
      <c r="AB66">
        <v>29.33</v>
      </c>
      <c r="AC66">
        <v>2.8</v>
      </c>
      <c r="AD66">
        <v>5.66</v>
      </c>
      <c r="AE66">
        <v>5.66</v>
      </c>
      <c r="AF66">
        <v>1.31</v>
      </c>
    </row>
    <row r="67" spans="1:32">
      <c r="A67" t="s">
        <v>109</v>
      </c>
      <c r="B67" s="75">
        <v>250.01</v>
      </c>
      <c r="C67" s="75">
        <v>57.47</v>
      </c>
      <c r="D67" s="135">
        <f t="shared" si="0"/>
        <v>70.55</v>
      </c>
      <c r="E67" s="75"/>
      <c r="F67" s="78">
        <v>8.2799999999999994</v>
      </c>
      <c r="G67" s="78">
        <v>8.2799999999999994</v>
      </c>
      <c r="H67" s="78">
        <v>8.48</v>
      </c>
      <c r="I67">
        <v>65.78</v>
      </c>
      <c r="J67">
        <v>269.41000000000003</v>
      </c>
      <c r="K67">
        <v>100.34</v>
      </c>
      <c r="L67">
        <v>1.1599999999999999</v>
      </c>
      <c r="M67">
        <v>18.739999999999998</v>
      </c>
      <c r="N67" s="135">
        <v>23.52</v>
      </c>
      <c r="O67" s="135">
        <v>23.51</v>
      </c>
      <c r="P67" s="135">
        <v>23.52</v>
      </c>
      <c r="Q67">
        <v>1.29</v>
      </c>
      <c r="R67">
        <v>53.57</v>
      </c>
      <c r="S67">
        <v>1.56</v>
      </c>
      <c r="T67">
        <v>14.82</v>
      </c>
      <c r="U67">
        <v>4.9400000000000004</v>
      </c>
      <c r="V67">
        <v>4.95</v>
      </c>
      <c r="W67">
        <v>132.19999999999999</v>
      </c>
      <c r="X67">
        <v>26.44</v>
      </c>
      <c r="Y67">
        <v>52.59</v>
      </c>
      <c r="Z67">
        <v>29.17</v>
      </c>
      <c r="AA67">
        <v>55.34</v>
      </c>
      <c r="AB67">
        <v>27.66</v>
      </c>
      <c r="AC67">
        <v>2.68</v>
      </c>
      <c r="AD67">
        <v>5.66</v>
      </c>
      <c r="AE67">
        <v>5.66</v>
      </c>
      <c r="AF67">
        <v>1.31</v>
      </c>
    </row>
    <row r="68" spans="1:32">
      <c r="A68" t="s">
        <v>110</v>
      </c>
      <c r="B68" s="75">
        <v>250.01</v>
      </c>
      <c r="C68" s="75">
        <v>57.47</v>
      </c>
      <c r="D68" s="135">
        <f t="shared" ref="D68:D98" si="1">N68+O68+P68</f>
        <v>70.55</v>
      </c>
      <c r="E68" s="75"/>
      <c r="F68" s="78">
        <v>6.6</v>
      </c>
      <c r="G68" s="78">
        <v>6.6</v>
      </c>
      <c r="H68" s="78">
        <v>6.76</v>
      </c>
      <c r="I68">
        <v>65.78</v>
      </c>
      <c r="J68">
        <v>269.41000000000003</v>
      </c>
      <c r="K68">
        <v>100.34</v>
      </c>
      <c r="L68">
        <v>1.1599999999999999</v>
      </c>
      <c r="M68">
        <v>19.18</v>
      </c>
      <c r="N68" s="135">
        <v>23.52</v>
      </c>
      <c r="O68" s="135">
        <v>23.51</v>
      </c>
      <c r="P68" s="135">
        <v>23.52</v>
      </c>
      <c r="Q68">
        <v>1.29</v>
      </c>
      <c r="R68">
        <v>41.51</v>
      </c>
      <c r="S68">
        <v>1.56</v>
      </c>
      <c r="T68">
        <v>14.85</v>
      </c>
      <c r="U68">
        <v>4.95</v>
      </c>
      <c r="V68">
        <v>4.95</v>
      </c>
      <c r="W68">
        <v>111.58</v>
      </c>
      <c r="X68">
        <v>22.31</v>
      </c>
      <c r="Y68">
        <v>45.57</v>
      </c>
      <c r="Z68">
        <v>25.77</v>
      </c>
      <c r="AA68">
        <v>46</v>
      </c>
      <c r="AB68">
        <v>23</v>
      </c>
      <c r="AC68">
        <v>2.67</v>
      </c>
      <c r="AD68">
        <v>5.57</v>
      </c>
      <c r="AE68">
        <v>5.57</v>
      </c>
      <c r="AF68">
        <v>1.31</v>
      </c>
    </row>
    <row r="69" spans="1:32">
      <c r="A69" t="s">
        <v>111</v>
      </c>
      <c r="B69" s="75">
        <v>250.01</v>
      </c>
      <c r="C69" s="75">
        <v>57.47</v>
      </c>
      <c r="D69" s="135">
        <f t="shared" si="1"/>
        <v>62.849999999999994</v>
      </c>
      <c r="E69" s="75"/>
      <c r="F69" s="78">
        <v>4.62</v>
      </c>
      <c r="G69" s="78">
        <v>4.62</v>
      </c>
      <c r="H69" s="78">
        <v>4.7300000000000004</v>
      </c>
      <c r="I69">
        <v>65.78</v>
      </c>
      <c r="J69">
        <v>269.41000000000003</v>
      </c>
      <c r="K69">
        <v>100.34</v>
      </c>
      <c r="L69">
        <v>1.1599999999999999</v>
      </c>
      <c r="M69">
        <v>19.63</v>
      </c>
      <c r="N69" s="135">
        <v>21.41</v>
      </c>
      <c r="O69" s="135">
        <v>20.03</v>
      </c>
      <c r="P69" s="135">
        <v>21.41</v>
      </c>
      <c r="Q69">
        <v>1.29</v>
      </c>
      <c r="R69">
        <v>29.43</v>
      </c>
      <c r="S69">
        <v>1.56</v>
      </c>
      <c r="T69">
        <v>14.95</v>
      </c>
      <c r="U69">
        <v>4.9800000000000004</v>
      </c>
      <c r="V69">
        <v>5</v>
      </c>
      <c r="W69">
        <v>90.66</v>
      </c>
      <c r="X69">
        <v>18.13</v>
      </c>
      <c r="Y69">
        <v>36.9</v>
      </c>
      <c r="Z69">
        <v>21.02</v>
      </c>
      <c r="AA69">
        <v>38</v>
      </c>
      <c r="AB69">
        <v>19</v>
      </c>
      <c r="AC69">
        <v>2.81</v>
      </c>
      <c r="AD69">
        <v>5.58</v>
      </c>
      <c r="AE69">
        <v>5.58</v>
      </c>
      <c r="AF69">
        <v>1.31</v>
      </c>
    </row>
    <row r="70" spans="1:32">
      <c r="A70" t="s">
        <v>112</v>
      </c>
      <c r="B70" s="75">
        <v>250.01</v>
      </c>
      <c r="C70" s="75">
        <v>57.47</v>
      </c>
      <c r="D70" s="135">
        <f t="shared" si="1"/>
        <v>38.89</v>
      </c>
      <c r="E70" s="75"/>
      <c r="F70" s="78">
        <v>3.07</v>
      </c>
      <c r="G70" s="78">
        <v>3.07</v>
      </c>
      <c r="H70" s="78">
        <v>3.15</v>
      </c>
      <c r="I70">
        <v>65.78</v>
      </c>
      <c r="J70">
        <v>269.41000000000003</v>
      </c>
      <c r="K70">
        <v>100.34</v>
      </c>
      <c r="L70">
        <v>1.1599999999999999</v>
      </c>
      <c r="M70">
        <v>18.14</v>
      </c>
      <c r="N70" s="135">
        <v>14.6</v>
      </c>
      <c r="O70" s="135">
        <v>11.14</v>
      </c>
      <c r="P70" s="135">
        <v>13.15</v>
      </c>
      <c r="Q70">
        <v>1.29</v>
      </c>
      <c r="R70">
        <v>18.899999999999999</v>
      </c>
      <c r="S70">
        <v>1.56</v>
      </c>
      <c r="T70">
        <v>14.91</v>
      </c>
      <c r="U70">
        <v>4.97</v>
      </c>
      <c r="V70">
        <v>4.9800000000000004</v>
      </c>
      <c r="W70">
        <v>70.11</v>
      </c>
      <c r="X70">
        <v>14.02</v>
      </c>
      <c r="Y70">
        <v>28.47</v>
      </c>
      <c r="Z70">
        <v>17.010000000000002</v>
      </c>
      <c r="AA70">
        <v>27.33</v>
      </c>
      <c r="AB70">
        <v>13.67</v>
      </c>
      <c r="AC70">
        <v>2.8</v>
      </c>
      <c r="AD70">
        <v>5.66</v>
      </c>
      <c r="AE70">
        <v>5.66</v>
      </c>
      <c r="AF70">
        <v>1.31</v>
      </c>
    </row>
    <row r="71" spans="1:32">
      <c r="A71" t="s">
        <v>113</v>
      </c>
      <c r="B71" s="75">
        <v>250.01</v>
      </c>
      <c r="C71" s="75">
        <v>57.47</v>
      </c>
      <c r="D71" s="135">
        <f t="shared" si="1"/>
        <v>16.37</v>
      </c>
      <c r="E71" s="75"/>
      <c r="F71" s="78">
        <v>1.63</v>
      </c>
      <c r="G71" s="78">
        <v>1.63</v>
      </c>
      <c r="H71" s="78">
        <v>1.66</v>
      </c>
      <c r="I71">
        <v>65.78</v>
      </c>
      <c r="J71">
        <v>269.41000000000003</v>
      </c>
      <c r="K71">
        <v>100.34</v>
      </c>
      <c r="L71">
        <v>1.1599999999999999</v>
      </c>
      <c r="M71">
        <v>18.38</v>
      </c>
      <c r="N71" s="135">
        <v>6.49</v>
      </c>
      <c r="O71" s="135">
        <v>4.88</v>
      </c>
      <c r="P71" s="135">
        <v>5</v>
      </c>
      <c r="Q71">
        <v>1.37</v>
      </c>
      <c r="R71">
        <v>10.67</v>
      </c>
      <c r="S71">
        <v>1.52</v>
      </c>
      <c r="T71">
        <v>14.82</v>
      </c>
      <c r="U71">
        <v>4.9400000000000004</v>
      </c>
      <c r="V71">
        <v>4.95</v>
      </c>
      <c r="W71">
        <v>50.32</v>
      </c>
      <c r="X71">
        <v>10.06</v>
      </c>
      <c r="Y71">
        <v>19.95</v>
      </c>
      <c r="Z71">
        <v>13.27</v>
      </c>
      <c r="AA71">
        <v>18</v>
      </c>
      <c r="AB71">
        <v>9</v>
      </c>
      <c r="AC71">
        <v>2.69</v>
      </c>
      <c r="AD71">
        <v>5.65</v>
      </c>
      <c r="AE71">
        <v>5.65</v>
      </c>
      <c r="AF71">
        <v>1.31</v>
      </c>
    </row>
    <row r="72" spans="1:32">
      <c r="A72" t="s">
        <v>114</v>
      </c>
      <c r="B72" s="75">
        <v>250.01</v>
      </c>
      <c r="C72" s="75">
        <v>57.47</v>
      </c>
      <c r="D72" s="135">
        <f t="shared" si="1"/>
        <v>1.62</v>
      </c>
      <c r="E72" s="75"/>
      <c r="F72" s="78">
        <v>0.67</v>
      </c>
      <c r="G72" s="78">
        <v>0.67</v>
      </c>
      <c r="H72" s="78">
        <v>0.69</v>
      </c>
      <c r="I72">
        <v>65.78</v>
      </c>
      <c r="J72">
        <v>269.41000000000003</v>
      </c>
      <c r="K72">
        <v>100.34</v>
      </c>
      <c r="L72">
        <v>1.1599999999999999</v>
      </c>
      <c r="M72">
        <v>18.510000000000002</v>
      </c>
      <c r="N72" s="135">
        <v>0</v>
      </c>
      <c r="O72" s="135">
        <v>1.02</v>
      </c>
      <c r="P72" s="135">
        <v>0.6</v>
      </c>
      <c r="Q72">
        <v>1.37</v>
      </c>
      <c r="R72">
        <v>4.78</v>
      </c>
      <c r="S72">
        <v>1.52</v>
      </c>
      <c r="T72">
        <v>14.55</v>
      </c>
      <c r="U72">
        <v>4.8499999999999996</v>
      </c>
      <c r="V72">
        <v>4.8499999999999996</v>
      </c>
      <c r="W72">
        <v>29.08</v>
      </c>
      <c r="X72">
        <v>5.82</v>
      </c>
      <c r="Y72">
        <v>12.36</v>
      </c>
      <c r="Z72">
        <v>9.4</v>
      </c>
      <c r="AA72">
        <v>6</v>
      </c>
      <c r="AB72">
        <v>3</v>
      </c>
      <c r="AC72">
        <v>2.72</v>
      </c>
      <c r="AD72">
        <v>5.66</v>
      </c>
      <c r="AE72">
        <v>5.66</v>
      </c>
      <c r="AF72">
        <v>1.31</v>
      </c>
    </row>
    <row r="73" spans="1:32">
      <c r="A73" t="s">
        <v>115</v>
      </c>
      <c r="B73" s="75">
        <v>250.01</v>
      </c>
      <c r="C73" s="75">
        <v>76.63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65.78</v>
      </c>
      <c r="J73">
        <v>269.41000000000003</v>
      </c>
      <c r="K73">
        <v>100.34</v>
      </c>
      <c r="L73">
        <v>1.1599999999999999</v>
      </c>
      <c r="M73">
        <v>18.91</v>
      </c>
      <c r="N73" s="135">
        <v>0</v>
      </c>
      <c r="O73" s="135">
        <v>0</v>
      </c>
      <c r="P73" s="135">
        <v>0</v>
      </c>
      <c r="Q73">
        <v>1.37</v>
      </c>
      <c r="R73">
        <v>1.19</v>
      </c>
      <c r="S73">
        <v>1.52</v>
      </c>
      <c r="T73">
        <v>14.65</v>
      </c>
      <c r="U73">
        <v>4.88</v>
      </c>
      <c r="V73">
        <v>4.88</v>
      </c>
      <c r="W73">
        <v>16.36</v>
      </c>
      <c r="X73">
        <v>3.27</v>
      </c>
      <c r="Y73">
        <v>6.47</v>
      </c>
      <c r="Z73">
        <v>4.68</v>
      </c>
      <c r="AA73">
        <v>3.33</v>
      </c>
      <c r="AB73">
        <v>1.67</v>
      </c>
      <c r="AC73">
        <v>2.87</v>
      </c>
      <c r="AD73">
        <v>5.56</v>
      </c>
      <c r="AE73">
        <v>5.56</v>
      </c>
      <c r="AF73">
        <v>1.31</v>
      </c>
    </row>
    <row r="74" spans="1:32">
      <c r="A74" t="s">
        <v>116</v>
      </c>
      <c r="B74" s="75">
        <v>250.01</v>
      </c>
      <c r="C74" s="75">
        <v>76.63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65.78</v>
      </c>
      <c r="J74">
        <v>269.41000000000003</v>
      </c>
      <c r="K74">
        <v>100.34</v>
      </c>
      <c r="L74">
        <v>1.1599999999999999</v>
      </c>
      <c r="M74">
        <v>19.309999999999999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1.52</v>
      </c>
      <c r="T74">
        <v>14.59</v>
      </c>
      <c r="U74">
        <v>4.8600000000000003</v>
      </c>
      <c r="V74">
        <v>4.87</v>
      </c>
      <c r="W74">
        <v>5.19</v>
      </c>
      <c r="X74">
        <v>1.04</v>
      </c>
      <c r="Y74">
        <v>1.26</v>
      </c>
      <c r="Z74">
        <v>0.24</v>
      </c>
      <c r="AA74">
        <v>1.33</v>
      </c>
      <c r="AB74">
        <v>0.67</v>
      </c>
      <c r="AC74">
        <v>2.96</v>
      </c>
      <c r="AD74">
        <v>5.5</v>
      </c>
      <c r="AE74">
        <v>5.5</v>
      </c>
      <c r="AF74">
        <v>1.31</v>
      </c>
    </row>
    <row r="75" spans="1:32">
      <c r="A75" t="s">
        <v>117</v>
      </c>
      <c r="B75" s="75">
        <v>250.01</v>
      </c>
      <c r="C75" s="75">
        <v>76.63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65.78</v>
      </c>
      <c r="J75">
        <v>269.41000000000003</v>
      </c>
      <c r="K75">
        <v>100.34</v>
      </c>
      <c r="L75">
        <v>1.1599999999999999</v>
      </c>
      <c r="M75">
        <v>14.69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14.82</v>
      </c>
      <c r="U75">
        <v>4.9400000000000004</v>
      </c>
      <c r="V75">
        <v>4.95</v>
      </c>
      <c r="W75">
        <v>1.82</v>
      </c>
      <c r="X75">
        <v>0.36</v>
      </c>
      <c r="Y75">
        <v>0.02</v>
      </c>
      <c r="Z75">
        <v>0</v>
      </c>
      <c r="AA75">
        <v>0</v>
      </c>
      <c r="AB75">
        <v>0</v>
      </c>
      <c r="AC75">
        <v>2.94</v>
      </c>
      <c r="AD75">
        <v>5.59</v>
      </c>
      <c r="AE75">
        <v>5.59</v>
      </c>
      <c r="AF75">
        <v>1.31</v>
      </c>
    </row>
    <row r="76" spans="1:32">
      <c r="A76" t="s">
        <v>118</v>
      </c>
      <c r="B76" s="75">
        <v>250.01</v>
      </c>
      <c r="C76" s="75">
        <v>76.63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65.78</v>
      </c>
      <c r="J76">
        <v>269.41000000000003</v>
      </c>
      <c r="K76">
        <v>100.34</v>
      </c>
      <c r="L76">
        <v>1.1599999999999999</v>
      </c>
      <c r="M76">
        <v>14.88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14.85</v>
      </c>
      <c r="U76">
        <v>4.95</v>
      </c>
      <c r="V76">
        <v>4.95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2.72</v>
      </c>
      <c r="AD76">
        <v>5.66</v>
      </c>
      <c r="AE76">
        <v>5.66</v>
      </c>
      <c r="AF76">
        <v>1.31</v>
      </c>
    </row>
    <row r="77" spans="1:32">
      <c r="A77" t="s">
        <v>119</v>
      </c>
      <c r="B77" s="75">
        <v>250.01</v>
      </c>
      <c r="C77" s="75">
        <v>76.63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65.78</v>
      </c>
      <c r="J77">
        <v>269.41000000000003</v>
      </c>
      <c r="K77">
        <v>100.34</v>
      </c>
      <c r="L77">
        <v>1.1599999999999999</v>
      </c>
      <c r="M77">
        <v>15.07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14.95</v>
      </c>
      <c r="U77">
        <v>4.9800000000000004</v>
      </c>
      <c r="V77">
        <v>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2.9</v>
      </c>
      <c r="AD77">
        <v>5.66</v>
      </c>
      <c r="AE77">
        <v>5.66</v>
      </c>
      <c r="AF77">
        <v>1.31</v>
      </c>
    </row>
    <row r="78" spans="1:32">
      <c r="A78" t="s">
        <v>120</v>
      </c>
      <c r="B78" s="75">
        <v>250.01</v>
      </c>
      <c r="C78" s="75">
        <v>76.63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65.78</v>
      </c>
      <c r="J78">
        <v>269.41000000000003</v>
      </c>
      <c r="K78">
        <v>100.34</v>
      </c>
      <c r="L78">
        <v>1.1599999999999999</v>
      </c>
      <c r="M78">
        <v>15.23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14.91</v>
      </c>
      <c r="U78">
        <v>4.97</v>
      </c>
      <c r="V78">
        <v>4.9800000000000004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2.78</v>
      </c>
      <c r="AD78">
        <v>5.66</v>
      </c>
      <c r="AE78">
        <v>5.66</v>
      </c>
      <c r="AF78">
        <v>1.31</v>
      </c>
    </row>
    <row r="79" spans="1:32">
      <c r="A79" t="s">
        <v>121</v>
      </c>
      <c r="B79" s="75">
        <v>250.01</v>
      </c>
      <c r="C79" s="75">
        <v>76.63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65.78</v>
      </c>
      <c r="J79">
        <v>269.41000000000003</v>
      </c>
      <c r="K79">
        <v>100.34</v>
      </c>
      <c r="L79">
        <v>1.1599999999999999</v>
      </c>
      <c r="M79">
        <v>15.52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1.48</v>
      </c>
      <c r="T79">
        <v>15.1</v>
      </c>
      <c r="U79">
        <v>5.03</v>
      </c>
      <c r="V79">
        <v>5.05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2.94</v>
      </c>
      <c r="AD79">
        <v>5.66</v>
      </c>
      <c r="AE79">
        <v>5.66</v>
      </c>
      <c r="AF79">
        <v>1.31</v>
      </c>
    </row>
    <row r="80" spans="1:32">
      <c r="A80" t="s">
        <v>122</v>
      </c>
      <c r="B80" s="75">
        <v>250.01</v>
      </c>
      <c r="C80" s="75">
        <v>76.63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65.78</v>
      </c>
      <c r="J80">
        <v>269.41000000000003</v>
      </c>
      <c r="K80">
        <v>100.34</v>
      </c>
      <c r="L80">
        <v>1.1599999999999999</v>
      </c>
      <c r="M80">
        <v>15.92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1.48</v>
      </c>
      <c r="T80">
        <v>15.63</v>
      </c>
      <c r="U80">
        <v>5.21</v>
      </c>
      <c r="V80">
        <v>5.21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2.78</v>
      </c>
      <c r="AD80">
        <v>5.66</v>
      </c>
      <c r="AE80">
        <v>5.66</v>
      </c>
      <c r="AF80">
        <v>1.31</v>
      </c>
    </row>
    <row r="81" spans="1:32">
      <c r="A81" t="s">
        <v>123</v>
      </c>
      <c r="B81" s="75">
        <v>250.01</v>
      </c>
      <c r="C81" s="75">
        <v>76.63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65.78</v>
      </c>
      <c r="J81">
        <v>269.41000000000003</v>
      </c>
      <c r="K81">
        <v>100.34</v>
      </c>
      <c r="L81">
        <v>1.1599999999999999</v>
      </c>
      <c r="M81">
        <v>16.329999999999998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1.48</v>
      </c>
      <c r="T81">
        <v>16.309999999999999</v>
      </c>
      <c r="U81">
        <v>5.43</v>
      </c>
      <c r="V81">
        <v>5.44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2.86</v>
      </c>
      <c r="AD81">
        <v>5.66</v>
      </c>
      <c r="AE81">
        <v>5.66</v>
      </c>
      <c r="AF81">
        <v>1.31</v>
      </c>
    </row>
    <row r="82" spans="1:32">
      <c r="A82" t="s">
        <v>124</v>
      </c>
      <c r="B82" s="75">
        <v>250.01</v>
      </c>
      <c r="C82" s="75">
        <v>76.63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65.78</v>
      </c>
      <c r="J82">
        <v>269.41000000000003</v>
      </c>
      <c r="K82">
        <v>100.34</v>
      </c>
      <c r="L82">
        <v>1.1599999999999999</v>
      </c>
      <c r="M82">
        <v>22.25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1.48</v>
      </c>
      <c r="T82">
        <v>17.010000000000002</v>
      </c>
      <c r="U82">
        <v>5.67</v>
      </c>
      <c r="V82">
        <v>5.67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2.67</v>
      </c>
      <c r="AD82">
        <v>5.66</v>
      </c>
      <c r="AE82">
        <v>5.66</v>
      </c>
      <c r="AF82">
        <v>1.31</v>
      </c>
    </row>
    <row r="83" spans="1:32">
      <c r="A83" t="s">
        <v>125</v>
      </c>
      <c r="B83" s="75">
        <v>250.01</v>
      </c>
      <c r="C83" s="75">
        <v>76.63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65.78</v>
      </c>
      <c r="J83">
        <v>269.41000000000003</v>
      </c>
      <c r="K83">
        <v>100.34</v>
      </c>
      <c r="L83">
        <v>1.1599999999999999</v>
      </c>
      <c r="M83">
        <v>22.71</v>
      </c>
      <c r="N83" s="135">
        <v>0</v>
      </c>
      <c r="O83" s="135">
        <v>0</v>
      </c>
      <c r="P83" s="135">
        <v>0</v>
      </c>
      <c r="Q83">
        <v>1.29</v>
      </c>
      <c r="R83">
        <v>0</v>
      </c>
      <c r="S83">
        <v>1.48</v>
      </c>
      <c r="T83">
        <v>17.93</v>
      </c>
      <c r="U83">
        <v>5.98</v>
      </c>
      <c r="V83">
        <v>5.98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2.97</v>
      </c>
      <c r="AD83">
        <v>9.2200000000000006</v>
      </c>
      <c r="AE83">
        <v>9.2200000000000006</v>
      </c>
      <c r="AF83">
        <v>1.31</v>
      </c>
    </row>
    <row r="84" spans="1:32">
      <c r="A84" t="s">
        <v>126</v>
      </c>
      <c r="B84" s="75">
        <v>250.01</v>
      </c>
      <c r="C84" s="75">
        <v>76.63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65.78</v>
      </c>
      <c r="J84">
        <v>269.41000000000003</v>
      </c>
      <c r="K84">
        <v>100.34</v>
      </c>
      <c r="L84">
        <v>1.1599999999999999</v>
      </c>
      <c r="M84">
        <v>23.06</v>
      </c>
      <c r="N84" s="135">
        <v>0</v>
      </c>
      <c r="O84" s="135">
        <v>0</v>
      </c>
      <c r="P84" s="135">
        <v>0</v>
      </c>
      <c r="Q84">
        <v>1.29</v>
      </c>
      <c r="R84">
        <v>0</v>
      </c>
      <c r="S84">
        <v>1.48</v>
      </c>
      <c r="T84">
        <v>18.329999999999998</v>
      </c>
      <c r="U84">
        <v>6.11</v>
      </c>
      <c r="V84">
        <v>6.1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2.96</v>
      </c>
      <c r="AD84">
        <v>9.35</v>
      </c>
      <c r="AE84">
        <v>9.35</v>
      </c>
      <c r="AF84">
        <v>1.31</v>
      </c>
    </row>
    <row r="85" spans="1:32">
      <c r="A85" t="s">
        <v>127</v>
      </c>
      <c r="B85" s="75">
        <v>250.01</v>
      </c>
      <c r="C85" s="75">
        <v>76.63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65.78</v>
      </c>
      <c r="J85">
        <v>269.41000000000003</v>
      </c>
      <c r="K85">
        <v>100.34</v>
      </c>
      <c r="L85">
        <v>1.1599999999999999</v>
      </c>
      <c r="M85">
        <v>23.3</v>
      </c>
      <c r="N85" s="135">
        <v>0</v>
      </c>
      <c r="O85" s="135">
        <v>0</v>
      </c>
      <c r="P85" s="135">
        <v>0</v>
      </c>
      <c r="Q85">
        <v>1.29</v>
      </c>
      <c r="R85">
        <v>0</v>
      </c>
      <c r="S85">
        <v>1.48</v>
      </c>
      <c r="T85">
        <v>18.97</v>
      </c>
      <c r="U85">
        <v>6.32</v>
      </c>
      <c r="V85">
        <v>6.33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2.95</v>
      </c>
      <c r="AD85">
        <v>10.08</v>
      </c>
      <c r="AE85">
        <v>10.08</v>
      </c>
      <c r="AF85">
        <v>1.31</v>
      </c>
    </row>
    <row r="86" spans="1:32">
      <c r="A86" t="s">
        <v>128</v>
      </c>
      <c r="B86" s="75">
        <v>250.01</v>
      </c>
      <c r="C86" s="75">
        <v>76.63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65.78</v>
      </c>
      <c r="J86">
        <v>269.41000000000003</v>
      </c>
      <c r="K86">
        <v>100.34</v>
      </c>
      <c r="L86">
        <v>1.1599999999999999</v>
      </c>
      <c r="M86">
        <v>23.74</v>
      </c>
      <c r="N86" s="135">
        <v>0</v>
      </c>
      <c r="O86" s="135">
        <v>0</v>
      </c>
      <c r="P86" s="135">
        <v>0</v>
      </c>
      <c r="Q86">
        <v>1.29</v>
      </c>
      <c r="R86">
        <v>0</v>
      </c>
      <c r="S86">
        <v>1.48</v>
      </c>
      <c r="T86">
        <v>19.600000000000001</v>
      </c>
      <c r="U86">
        <v>6.53</v>
      </c>
      <c r="V86">
        <v>6.54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2.94</v>
      </c>
      <c r="AD86">
        <v>11.33</v>
      </c>
      <c r="AE86">
        <v>11.33</v>
      </c>
      <c r="AF86">
        <v>1.31</v>
      </c>
    </row>
    <row r="87" spans="1:32">
      <c r="A87" t="s">
        <v>129</v>
      </c>
      <c r="B87" s="75">
        <v>250.01</v>
      </c>
      <c r="C87" s="75">
        <v>76.63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65.78</v>
      </c>
      <c r="J87">
        <v>269.41000000000003</v>
      </c>
      <c r="K87">
        <v>100.34</v>
      </c>
      <c r="L87">
        <v>1.08</v>
      </c>
      <c r="M87">
        <v>23.64</v>
      </c>
      <c r="N87" s="135">
        <v>0</v>
      </c>
      <c r="O87" s="135">
        <v>0</v>
      </c>
      <c r="P87" s="135">
        <v>0</v>
      </c>
      <c r="Q87">
        <v>1.29</v>
      </c>
      <c r="R87">
        <v>0</v>
      </c>
      <c r="S87">
        <v>1.43</v>
      </c>
      <c r="T87">
        <v>20.38</v>
      </c>
      <c r="U87">
        <v>6.79</v>
      </c>
      <c r="V87">
        <v>6.79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2.93</v>
      </c>
      <c r="AD87">
        <v>12.6</v>
      </c>
      <c r="AE87">
        <v>12.6</v>
      </c>
      <c r="AF87">
        <v>1.31</v>
      </c>
    </row>
    <row r="88" spans="1:32">
      <c r="A88" t="s">
        <v>130</v>
      </c>
      <c r="B88" s="75">
        <v>250.01</v>
      </c>
      <c r="C88" s="75">
        <v>76.63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269.41000000000003</v>
      </c>
      <c r="K88">
        <v>100.34</v>
      </c>
      <c r="L88">
        <v>1.08</v>
      </c>
      <c r="M88">
        <v>23.35</v>
      </c>
      <c r="N88" s="135">
        <v>0</v>
      </c>
      <c r="O88" s="135">
        <v>0</v>
      </c>
      <c r="P88" s="135">
        <v>0</v>
      </c>
      <c r="Q88">
        <v>1.29</v>
      </c>
      <c r="R88">
        <v>0</v>
      </c>
      <c r="S88">
        <v>1.43</v>
      </c>
      <c r="T88">
        <v>21.22</v>
      </c>
      <c r="U88">
        <v>7.07</v>
      </c>
      <c r="V88">
        <v>7.07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2.88</v>
      </c>
      <c r="AD88">
        <v>17.77</v>
      </c>
      <c r="AE88">
        <v>17.77</v>
      </c>
      <c r="AF88">
        <v>1.31</v>
      </c>
    </row>
    <row r="89" spans="1:32">
      <c r="A89" t="s">
        <v>131</v>
      </c>
      <c r="B89" s="75">
        <v>250.01</v>
      </c>
      <c r="C89" s="75">
        <v>76.63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269.41000000000003</v>
      </c>
      <c r="K89">
        <v>100.34</v>
      </c>
      <c r="L89">
        <v>1.08</v>
      </c>
      <c r="M89">
        <v>19.21</v>
      </c>
      <c r="N89" s="135">
        <v>0</v>
      </c>
      <c r="O89" s="135">
        <v>0</v>
      </c>
      <c r="P89" s="135">
        <v>0</v>
      </c>
      <c r="Q89">
        <v>1.29</v>
      </c>
      <c r="R89">
        <v>0</v>
      </c>
      <c r="S89">
        <v>1.43</v>
      </c>
      <c r="T89">
        <v>20.76</v>
      </c>
      <c r="U89">
        <v>6.92</v>
      </c>
      <c r="V89">
        <v>6.93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2.83</v>
      </c>
      <c r="AD89">
        <v>18.809999999999999</v>
      </c>
      <c r="AE89">
        <v>18.809999999999999</v>
      </c>
      <c r="AF89">
        <v>1.31</v>
      </c>
    </row>
    <row r="90" spans="1:32">
      <c r="A90" t="s">
        <v>132</v>
      </c>
      <c r="B90" s="75">
        <v>250.01</v>
      </c>
      <c r="C90" s="75">
        <v>76.63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269.41000000000003</v>
      </c>
      <c r="K90">
        <v>100.34</v>
      </c>
      <c r="L90">
        <v>1.08</v>
      </c>
      <c r="M90">
        <v>19.25</v>
      </c>
      <c r="N90" s="135">
        <v>0</v>
      </c>
      <c r="O90" s="135">
        <v>0</v>
      </c>
      <c r="P90" s="135">
        <v>0</v>
      </c>
      <c r="Q90">
        <v>1.29</v>
      </c>
      <c r="R90">
        <v>0</v>
      </c>
      <c r="S90">
        <v>1.43</v>
      </c>
      <c r="T90">
        <v>21.66</v>
      </c>
      <c r="U90">
        <v>7.22</v>
      </c>
      <c r="V90">
        <v>7.21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2.69</v>
      </c>
      <c r="AD90">
        <v>19.77</v>
      </c>
      <c r="AE90">
        <v>19.77</v>
      </c>
      <c r="AF90">
        <v>1.31</v>
      </c>
    </row>
    <row r="91" spans="1:32">
      <c r="A91" t="s">
        <v>133</v>
      </c>
      <c r="B91" s="75">
        <v>250.01</v>
      </c>
      <c r="C91" s="75">
        <v>76.63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269.41000000000003</v>
      </c>
      <c r="K91">
        <v>100.34</v>
      </c>
      <c r="L91">
        <v>1.08</v>
      </c>
      <c r="M91">
        <v>18.78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1.43</v>
      </c>
      <c r="T91">
        <v>22.48</v>
      </c>
      <c r="U91">
        <v>7.49</v>
      </c>
      <c r="V91">
        <v>7.5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2.84</v>
      </c>
      <c r="AD91">
        <v>20.12</v>
      </c>
      <c r="AE91">
        <v>20.12</v>
      </c>
      <c r="AF91">
        <v>1.31</v>
      </c>
    </row>
    <row r="92" spans="1:32">
      <c r="A92" t="s">
        <v>134</v>
      </c>
      <c r="B92" s="75">
        <v>250.01</v>
      </c>
      <c r="C92" s="75">
        <v>76.63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269.41000000000003</v>
      </c>
      <c r="K92">
        <v>100.34</v>
      </c>
      <c r="L92">
        <v>1.08</v>
      </c>
      <c r="M92">
        <v>18.399999999999999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1.43</v>
      </c>
      <c r="T92">
        <v>28.83</v>
      </c>
      <c r="U92">
        <v>9.61</v>
      </c>
      <c r="V92">
        <v>9.61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2.76</v>
      </c>
      <c r="AD92">
        <v>21.32</v>
      </c>
      <c r="AE92">
        <v>21.32</v>
      </c>
      <c r="AF92">
        <v>1.31</v>
      </c>
    </row>
    <row r="93" spans="1:32">
      <c r="A93" t="s">
        <v>135</v>
      </c>
      <c r="B93" s="75">
        <v>250.01</v>
      </c>
      <c r="C93" s="75">
        <v>76.63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269.41000000000003</v>
      </c>
      <c r="K93">
        <v>100.34</v>
      </c>
      <c r="L93">
        <v>1.08</v>
      </c>
      <c r="M93">
        <v>17.7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1.43</v>
      </c>
      <c r="T93">
        <v>29.25</v>
      </c>
      <c r="U93">
        <v>9.75</v>
      </c>
      <c r="V93">
        <v>9.75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4.46</v>
      </c>
      <c r="AD93">
        <v>17.510000000000002</v>
      </c>
      <c r="AE93">
        <v>17.510000000000002</v>
      </c>
      <c r="AF93">
        <v>1.31</v>
      </c>
    </row>
    <row r="94" spans="1:32">
      <c r="A94" t="s">
        <v>136</v>
      </c>
      <c r="B94" s="75">
        <v>250.01</v>
      </c>
      <c r="C94" s="75">
        <v>76.63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269.41000000000003</v>
      </c>
      <c r="K94">
        <v>100.34</v>
      </c>
      <c r="L94">
        <v>1.08</v>
      </c>
      <c r="M94">
        <v>17.059999999999999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1.43</v>
      </c>
      <c r="T94">
        <v>30.23</v>
      </c>
      <c r="U94">
        <v>10.07</v>
      </c>
      <c r="V94">
        <v>10.08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4.4400000000000004</v>
      </c>
      <c r="AD94">
        <v>17.46</v>
      </c>
      <c r="AE94">
        <v>17.46</v>
      </c>
      <c r="AF94">
        <v>1.31</v>
      </c>
    </row>
    <row r="95" spans="1:32">
      <c r="A95" t="s">
        <v>137</v>
      </c>
      <c r="B95" s="75">
        <v>216.55</v>
      </c>
      <c r="C95" s="75">
        <v>60.79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269.41000000000003</v>
      </c>
      <c r="K95">
        <v>100.34</v>
      </c>
      <c r="L95">
        <v>1.08</v>
      </c>
      <c r="M95">
        <v>16.75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1.43</v>
      </c>
      <c r="T95">
        <v>31.44</v>
      </c>
      <c r="U95">
        <v>10.48</v>
      </c>
      <c r="V95">
        <v>10.48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4.38</v>
      </c>
      <c r="AD95">
        <v>17.18</v>
      </c>
      <c r="AE95">
        <v>17.18</v>
      </c>
      <c r="AF95">
        <v>1.31</v>
      </c>
    </row>
    <row r="96" spans="1:32">
      <c r="A96" t="s">
        <v>138</v>
      </c>
      <c r="B96" s="75">
        <v>216.55</v>
      </c>
      <c r="C96" s="75">
        <v>48.99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269.41000000000003</v>
      </c>
      <c r="K96">
        <v>100.34</v>
      </c>
      <c r="L96">
        <v>1.08</v>
      </c>
      <c r="M96">
        <v>9.24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1.43</v>
      </c>
      <c r="T96">
        <v>32.97</v>
      </c>
      <c r="U96">
        <v>10.99</v>
      </c>
      <c r="V96">
        <v>10.98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4.47</v>
      </c>
      <c r="AD96">
        <v>16.55</v>
      </c>
      <c r="AE96">
        <v>16.55</v>
      </c>
      <c r="AF96">
        <v>1.31</v>
      </c>
    </row>
    <row r="97" spans="1:36">
      <c r="A97" t="s">
        <v>139</v>
      </c>
      <c r="B97" s="75">
        <v>216.55</v>
      </c>
      <c r="C97" s="75">
        <v>48.99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69.92</v>
      </c>
      <c r="J97">
        <v>229.9</v>
      </c>
      <c r="K97">
        <v>100.34</v>
      </c>
      <c r="L97">
        <v>1.08</v>
      </c>
      <c r="M97">
        <v>8.61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1.43</v>
      </c>
      <c r="T97">
        <v>34.17</v>
      </c>
      <c r="U97">
        <v>11.39</v>
      </c>
      <c r="V97">
        <v>11.38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4.54</v>
      </c>
      <c r="AD97">
        <v>15.75</v>
      </c>
      <c r="AE97">
        <v>15.75</v>
      </c>
      <c r="AF97">
        <v>1.31</v>
      </c>
    </row>
    <row r="98" spans="1:36">
      <c r="A98" t="s">
        <v>140</v>
      </c>
      <c r="B98" s="75">
        <v>216.55</v>
      </c>
      <c r="C98" s="75">
        <v>48.99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69.92</v>
      </c>
      <c r="J98">
        <v>229.9</v>
      </c>
      <c r="K98">
        <v>100.34</v>
      </c>
      <c r="L98">
        <v>1.08</v>
      </c>
      <c r="M98">
        <v>8.1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1.43</v>
      </c>
      <c r="T98">
        <v>35.07</v>
      </c>
      <c r="U98">
        <v>11.69</v>
      </c>
      <c r="V98">
        <v>11.69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4.43</v>
      </c>
      <c r="AD98">
        <v>16.170000000000002</v>
      </c>
      <c r="AE98">
        <v>16.170000000000002</v>
      </c>
      <c r="AF98">
        <v>1.31</v>
      </c>
    </row>
    <row r="99" spans="1:36">
      <c r="A99" t="s">
        <v>141</v>
      </c>
      <c r="B99" s="75">
        <f>SUM(B3:B98)/4000</f>
        <v>5.3031124999999966</v>
      </c>
      <c r="C99" s="75">
        <f t="shared" ref="C99:L99" si="2">SUM(C3:C98)/4000</f>
        <v>1.4791299999999987</v>
      </c>
      <c r="D99" s="135">
        <f t="shared" ref="D99" si="3">SUM(D3:D98)/4000</f>
        <v>0.66915250000000004</v>
      </c>
      <c r="E99" s="75"/>
      <c r="F99" s="78">
        <f t="shared" si="2"/>
        <v>0.1125225</v>
      </c>
      <c r="G99" s="78">
        <f t="shared" si="2"/>
        <v>0.1125225</v>
      </c>
      <c r="H99" s="78">
        <f t="shared" si="2"/>
        <v>0.11533999999999998</v>
      </c>
      <c r="I99">
        <f t="shared" si="2"/>
        <v>1.5838949999999996</v>
      </c>
      <c r="J99">
        <f t="shared" si="2"/>
        <v>5.9024549999999989</v>
      </c>
      <c r="K99">
        <f t="shared" si="2"/>
        <v>2.1830925000000021</v>
      </c>
      <c r="L99">
        <f t="shared" si="2"/>
        <v>2.5899999999999965E-2</v>
      </c>
      <c r="M99">
        <f t="shared" ref="M99:AB99" si="4">SUM(M3:M98)/4000</f>
        <v>0.4753475000000002</v>
      </c>
      <c r="N99" s="135">
        <f t="shared" si="4"/>
        <v>0.22507499999999991</v>
      </c>
      <c r="O99" s="135">
        <f t="shared" si="4"/>
        <v>0.22037249999999992</v>
      </c>
      <c r="P99" s="135">
        <f t="shared" si="4"/>
        <v>0.2237049999999999</v>
      </c>
      <c r="Q99">
        <f t="shared" si="4"/>
        <v>2.9750000000000047E-2</v>
      </c>
      <c r="R99">
        <f t="shared" si="4"/>
        <v>0.93674750000000018</v>
      </c>
      <c r="S99">
        <f t="shared" si="4"/>
        <v>3.5660000000000018E-2</v>
      </c>
      <c r="T99">
        <f t="shared" si="4"/>
        <v>0.66107499999999997</v>
      </c>
      <c r="U99">
        <f t="shared" si="4"/>
        <v>0.22033750000000019</v>
      </c>
      <c r="V99">
        <f t="shared" si="4"/>
        <v>0.22038750000000021</v>
      </c>
      <c r="W99">
        <f t="shared" si="4"/>
        <v>1.7147674999999998</v>
      </c>
      <c r="X99">
        <f t="shared" si="4"/>
        <v>0.34293999999999991</v>
      </c>
      <c r="Y99">
        <f t="shared" si="4"/>
        <v>0.67297000000000007</v>
      </c>
      <c r="Z99">
        <f t="shared" si="4"/>
        <v>0.33236500000000002</v>
      </c>
      <c r="AA99">
        <f t="shared" si="4"/>
        <v>0.67985750000000023</v>
      </c>
      <c r="AB99">
        <f t="shared" si="4"/>
        <v>0.3398925000000001</v>
      </c>
      <c r="AC99">
        <f t="shared" ref="AC99:AJ99" si="5">SUM(AC3:AC98)/4000</f>
        <v>9.4957499999999972E-2</v>
      </c>
      <c r="AD99">
        <f t="shared" si="5"/>
        <v>0.33505750000000006</v>
      </c>
      <c r="AE99">
        <f t="shared" si="5"/>
        <v>0.33505750000000006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31</v>
      </c>
      <c r="C32" s="136">
        <f>'IDT-1 Calculation'!DG32</f>
        <v>-13.124000000000001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-17.876000000000001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57</v>
      </c>
      <c r="C33" s="136">
        <f>'IDT-1 Calculation'!DG33</f>
        <v>-24.132000000000001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-32.868000000000002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97.138999999999996</v>
      </c>
      <c r="C34" s="136">
        <f>'IDT-1 Calculation'!DG34</f>
        <v>-10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-87.138999999999996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46.216000000000001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-46.216000000000001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5.31</v>
      </c>
      <c r="C36" s="136">
        <f>'IDT-1 Calculation'!DG36</f>
        <v>3.29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-8.6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0.45400000000000001</v>
      </c>
      <c r="C61" s="136">
        <f>'IDT-1 Calculation'!DG61</f>
        <v>0.28199999999999997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-0.73599999999999999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0.97599999999999998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-0.97599999999999998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8.4350000000000005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-8.4350000000000005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16.334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-16.334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15.154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-15.154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9.8740000000000006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-9.8740000000000006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7.6630000000000003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-7.6630000000000003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8.6059999999999999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-8.6059999999999999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4.6890000000000001</v>
      </c>
      <c r="C69" s="136">
        <f>'IDT-1 Calculation'!DG69</f>
        <v>2.9060000000000001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-7.5950000000000006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0.41399999999999998</v>
      </c>
      <c r="C88" s="136">
        <f>'IDT-1 Calculation'!DG88</f>
        <v>0.25600000000000001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-0.66999999999999993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4.0069999999999997</v>
      </c>
      <c r="C89" s="136">
        <f>'IDT-1 Calculation'!DG89</f>
        <v>2.4830000000000001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-6.49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</v>
      </c>
      <c r="C90" s="136">
        <f>'IDT-1 Calculation'!DG90</f>
        <v>-10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9.8510000000000009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-9.8510000000000009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39.213999999999999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-39.213999999999999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87.754000000000005</v>
      </c>
      <c r="C94" s="136">
        <f>'IDT-1 Calculation'!DG94</f>
        <v>-21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-66.754000000000005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29.507999999999999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-29.507999999999999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0.12239950000000002</v>
      </c>
      <c r="C99" s="152">
        <f>SUM(C3:C98)/4000</f>
        <v>-1.7259750000000004E-2</v>
      </c>
      <c r="D99" s="152">
        <f>SUM(D3:D98)/4000</f>
        <v>0</v>
      </c>
      <c r="E99" s="152">
        <f>SUM(E3:E98)/4000</f>
        <v>0</v>
      </c>
      <c r="F99" s="152">
        <f>SUM(F3:F98)/4000</f>
        <v>-0.10513975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281.77123290232822</v>
      </c>
      <c r="L3">
        <v>0</v>
      </c>
      <c r="M3">
        <v>62.762152614964414</v>
      </c>
      <c r="N3">
        <v>51.22542507936631</v>
      </c>
      <c r="O3">
        <v>72.283479481210449</v>
      </c>
      <c r="P3">
        <v>23.940024792753999</v>
      </c>
      <c r="Q3">
        <v>4.4126484769799648</v>
      </c>
      <c r="R3">
        <v>18.324965611737973</v>
      </c>
      <c r="S3">
        <v>4.9344034044095828</v>
      </c>
      <c r="T3">
        <v>0</v>
      </c>
      <c r="U3">
        <v>51.743500036873293</v>
      </c>
      <c r="V3">
        <v>0</v>
      </c>
      <c r="W3">
        <v>4.998434564809016</v>
      </c>
      <c r="X3">
        <v>43.172188133474847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6.2040900548945945</v>
      </c>
      <c r="AG3">
        <v>30.583143208098516</v>
      </c>
      <c r="AH3">
        <v>0</v>
      </c>
      <c r="AI3">
        <v>0</v>
      </c>
      <c r="AJ3">
        <v>0</v>
      </c>
      <c r="AK3">
        <v>23.748182140576077</v>
      </c>
      <c r="AL3">
        <v>1.9065832292404252</v>
      </c>
      <c r="AM3">
        <v>0</v>
      </c>
      <c r="AN3">
        <v>0</v>
      </c>
      <c r="AO3">
        <v>0</v>
      </c>
      <c r="AP3">
        <v>0.67492691797119597</v>
      </c>
      <c r="AQ3">
        <v>0</v>
      </c>
      <c r="AR3">
        <v>12.118124783969945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29.348920247504612</v>
      </c>
      <c r="BB3">
        <f>SUM(B3:AZ3)-BA3</f>
        <v>672.77835840093201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281.78011500650717</v>
      </c>
      <c r="L4">
        <v>0</v>
      </c>
      <c r="M4">
        <v>62.762152614964414</v>
      </c>
      <c r="N4">
        <v>51.22542507936631</v>
      </c>
      <c r="O4">
        <v>72.283479481210449</v>
      </c>
      <c r="P4">
        <v>23.940024792753999</v>
      </c>
      <c r="Q4">
        <v>4.4126484769799648</v>
      </c>
      <c r="R4">
        <v>18.324965611737973</v>
      </c>
      <c r="S4">
        <v>4.9344034044095828</v>
      </c>
      <c r="T4">
        <v>0</v>
      </c>
      <c r="U4">
        <v>51.743500036873293</v>
      </c>
      <c r="V4">
        <v>0</v>
      </c>
      <c r="W4">
        <v>4.998434564809016</v>
      </c>
      <c r="X4">
        <v>43.172188133474847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6.2040900548945945</v>
      </c>
      <c r="AG4">
        <v>30.583143208098516</v>
      </c>
      <c r="AH4">
        <v>0</v>
      </c>
      <c r="AI4">
        <v>0</v>
      </c>
      <c r="AJ4">
        <v>0</v>
      </c>
      <c r="AK4">
        <v>23.748182140576077</v>
      </c>
      <c r="AL4">
        <v>1.9065832292404252</v>
      </c>
      <c r="AM4">
        <v>0</v>
      </c>
      <c r="AN4">
        <v>0</v>
      </c>
      <c r="AO4">
        <v>0</v>
      </c>
      <c r="AP4">
        <v>0.67492691797119597</v>
      </c>
      <c r="AQ4">
        <v>0</v>
      </c>
      <c r="AR4">
        <v>12.118124783969945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29.349291519459303</v>
      </c>
      <c r="BB4">
        <f t="shared" ref="BB4:BB67" si="0">SUM(B4:AZ4)-BA4</f>
        <v>672.78686923315615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281.77123290232822</v>
      </c>
      <c r="L5">
        <v>0</v>
      </c>
      <c r="M5">
        <v>62.762152614964414</v>
      </c>
      <c r="N5">
        <v>51.22542507936631</v>
      </c>
      <c r="O5">
        <v>72.283479481210449</v>
      </c>
      <c r="P5">
        <v>23.940024792753999</v>
      </c>
      <c r="Q5">
        <v>5.054825195397779</v>
      </c>
      <c r="R5">
        <v>5.7938231172778218</v>
      </c>
      <c r="S5">
        <v>5.3535769839824354</v>
      </c>
      <c r="T5">
        <v>0</v>
      </c>
      <c r="U5">
        <v>51.743500036873293</v>
      </c>
      <c r="V5">
        <v>0</v>
      </c>
      <c r="W5">
        <v>4.998434564809016</v>
      </c>
      <c r="X5">
        <v>16.466668994315381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6.2040900548945945</v>
      </c>
      <c r="AG5">
        <v>30.583143208098516</v>
      </c>
      <c r="AH5">
        <v>0</v>
      </c>
      <c r="AI5">
        <v>0</v>
      </c>
      <c r="AJ5">
        <v>0</v>
      </c>
      <c r="AK5">
        <v>23.748182140576077</v>
      </c>
      <c r="AL5">
        <v>1.9065832292404252</v>
      </c>
      <c r="AM5">
        <v>0</v>
      </c>
      <c r="AN5">
        <v>0</v>
      </c>
      <c r="AO5">
        <v>0</v>
      </c>
      <c r="AP5">
        <v>0.50619518847839695</v>
      </c>
      <c r="AQ5">
        <v>0</v>
      </c>
      <c r="AR5">
        <v>2.9083501314965563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27.361170666909139</v>
      </c>
      <c r="BB5">
        <f t="shared" si="0"/>
        <v>627.21229026393223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281.78011500650717</v>
      </c>
      <c r="L6">
        <v>0</v>
      </c>
      <c r="M6">
        <v>62.762152614964414</v>
      </c>
      <c r="N6">
        <v>51.22542507936631</v>
      </c>
      <c r="O6">
        <v>72.283479481210449</v>
      </c>
      <c r="P6">
        <v>23.940024792753999</v>
      </c>
      <c r="Q6">
        <v>5.054825195397779</v>
      </c>
      <c r="R6">
        <v>5.7938231172778218</v>
      </c>
      <c r="S6">
        <v>5.3535769839824354</v>
      </c>
      <c r="T6">
        <v>0</v>
      </c>
      <c r="U6">
        <v>51.743500036873293</v>
      </c>
      <c r="V6">
        <v>0</v>
      </c>
      <c r="W6">
        <v>4.998434564809016</v>
      </c>
      <c r="X6">
        <v>14.997842402727462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6.2040900548945945</v>
      </c>
      <c r="AG6">
        <v>30.583143208098516</v>
      </c>
      <c r="AH6">
        <v>0</v>
      </c>
      <c r="AI6">
        <v>0</v>
      </c>
      <c r="AJ6">
        <v>0</v>
      </c>
      <c r="AK6">
        <v>23.748182140576077</v>
      </c>
      <c r="AL6">
        <v>1.9065832292404252</v>
      </c>
      <c r="AM6">
        <v>0</v>
      </c>
      <c r="AN6">
        <v>0</v>
      </c>
      <c r="AO6">
        <v>0</v>
      </c>
      <c r="AP6">
        <v>0.50619518847839695</v>
      </c>
      <c r="AQ6">
        <v>0</v>
      </c>
      <c r="AR6">
        <v>0.96944989104571078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27.219098957284611</v>
      </c>
      <c r="BB6">
        <f t="shared" si="0"/>
        <v>623.9555172456968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281.77123290232822</v>
      </c>
      <c r="L7">
        <v>0</v>
      </c>
      <c r="M7">
        <v>62.762152614964414</v>
      </c>
      <c r="N7">
        <v>51.22542507936631</v>
      </c>
      <c r="O7">
        <v>72.283479481210449</v>
      </c>
      <c r="P7">
        <v>23.940024792753999</v>
      </c>
      <c r="Q7">
        <v>5.054825195397779</v>
      </c>
      <c r="R7">
        <v>6.4775859751157698</v>
      </c>
      <c r="S7">
        <v>5.3535769839824354</v>
      </c>
      <c r="T7">
        <v>0</v>
      </c>
      <c r="U7">
        <v>51.743500036873293</v>
      </c>
      <c r="V7">
        <v>0</v>
      </c>
      <c r="W7">
        <v>4.998434564809016</v>
      </c>
      <c r="X7">
        <v>14.997842402727462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6.2040900548945945</v>
      </c>
      <c r="AG7">
        <v>30.583143208098516</v>
      </c>
      <c r="AH7">
        <v>0</v>
      </c>
      <c r="AI7">
        <v>0</v>
      </c>
      <c r="AJ7">
        <v>0</v>
      </c>
      <c r="AK7">
        <v>23.748182140576077</v>
      </c>
      <c r="AL7">
        <v>1.9065832292404252</v>
      </c>
      <c r="AM7">
        <v>0</v>
      </c>
      <c r="AN7">
        <v>0</v>
      </c>
      <c r="AO7">
        <v>0</v>
      </c>
      <c r="AP7">
        <v>0.50619518847839695</v>
      </c>
      <c r="AQ7">
        <v>0</v>
      </c>
      <c r="AR7">
        <v>1.4541750657482782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27.267570485090115</v>
      </c>
      <c r="BB7">
        <f t="shared" si="0"/>
        <v>625.06665164625281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281.78011500650717</v>
      </c>
      <c r="L8">
        <v>0</v>
      </c>
      <c r="M8">
        <v>62.762152614964414</v>
      </c>
      <c r="N8">
        <v>51.22542507936631</v>
      </c>
      <c r="O8">
        <v>72.283479481210449</v>
      </c>
      <c r="P8">
        <v>23.940024792753999</v>
      </c>
      <c r="Q8">
        <v>5.054825195397779</v>
      </c>
      <c r="R8">
        <v>6.4775859751157698</v>
      </c>
      <c r="S8">
        <v>5.3535769839824354</v>
      </c>
      <c r="T8">
        <v>0</v>
      </c>
      <c r="U8">
        <v>51.743500036873293</v>
      </c>
      <c r="V8">
        <v>0</v>
      </c>
      <c r="W8">
        <v>4.998434564809016</v>
      </c>
      <c r="X8">
        <v>14.997842402727462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6.2040900548945945</v>
      </c>
      <c r="AG8">
        <v>30.583143208098516</v>
      </c>
      <c r="AH8">
        <v>0</v>
      </c>
      <c r="AI8">
        <v>0</v>
      </c>
      <c r="AJ8">
        <v>0</v>
      </c>
      <c r="AK8">
        <v>23.748182140576077</v>
      </c>
      <c r="AL8">
        <v>1.9065832292404252</v>
      </c>
      <c r="AM8">
        <v>0</v>
      </c>
      <c r="AN8">
        <v>0</v>
      </c>
      <c r="AO8">
        <v>0</v>
      </c>
      <c r="AP8">
        <v>0.50619518847839695</v>
      </c>
      <c r="AQ8">
        <v>0</v>
      </c>
      <c r="AR8">
        <v>1.4541750657482782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27.267941757044806</v>
      </c>
      <c r="BB8">
        <f t="shared" si="0"/>
        <v>625.07516247847718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281.77123290232822</v>
      </c>
      <c r="L9">
        <v>0</v>
      </c>
      <c r="M9">
        <v>62.762152614964414</v>
      </c>
      <c r="N9">
        <v>51.22542507936631</v>
      </c>
      <c r="O9">
        <v>72.283479481210449</v>
      </c>
      <c r="P9">
        <v>23.940024792753999</v>
      </c>
      <c r="Q9">
        <v>5.054825195397779</v>
      </c>
      <c r="R9">
        <v>6.4775859751157698</v>
      </c>
      <c r="S9">
        <v>5.3535769839824354</v>
      </c>
      <c r="T9">
        <v>0</v>
      </c>
      <c r="U9">
        <v>51.743500036873293</v>
      </c>
      <c r="V9">
        <v>0</v>
      </c>
      <c r="W9">
        <v>4.998434564809016</v>
      </c>
      <c r="X9">
        <v>14.997842402727462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6.2040900548945945</v>
      </c>
      <c r="AG9">
        <v>30.583143208098516</v>
      </c>
      <c r="AH9">
        <v>0</v>
      </c>
      <c r="AI9">
        <v>0</v>
      </c>
      <c r="AJ9">
        <v>0</v>
      </c>
      <c r="AK9">
        <v>23.748182140576077</v>
      </c>
      <c r="AL9">
        <v>1.9065832292404252</v>
      </c>
      <c r="AM9">
        <v>0</v>
      </c>
      <c r="AN9">
        <v>0</v>
      </c>
      <c r="AO9">
        <v>0</v>
      </c>
      <c r="AP9">
        <v>0.50619518847839695</v>
      </c>
      <c r="AQ9">
        <v>0</v>
      </c>
      <c r="AR9">
        <v>1.4541750657482782</v>
      </c>
      <c r="AS9">
        <v>2.3625073112085158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27.060189570320922</v>
      </c>
      <c r="BB9">
        <f t="shared" si="0"/>
        <v>620.31276665745281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281.78011500650717</v>
      </c>
      <c r="L10">
        <v>0</v>
      </c>
      <c r="M10">
        <v>62.762152614964414</v>
      </c>
      <c r="N10">
        <v>51.22542507936631</v>
      </c>
      <c r="O10">
        <v>72.283479481210449</v>
      </c>
      <c r="P10">
        <v>23.940024792753999</v>
      </c>
      <c r="Q10">
        <v>5.054825195397779</v>
      </c>
      <c r="R10">
        <v>6.4775859751157698</v>
      </c>
      <c r="S10">
        <v>5.3535769839824354</v>
      </c>
      <c r="T10">
        <v>0</v>
      </c>
      <c r="U10">
        <v>51.743500036873293</v>
      </c>
      <c r="V10">
        <v>0</v>
      </c>
      <c r="W10">
        <v>4.998434564809016</v>
      </c>
      <c r="X10">
        <v>14.997842402727462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6.2040900548945945</v>
      </c>
      <c r="AG10">
        <v>30.583143208098516</v>
      </c>
      <c r="AH10">
        <v>0</v>
      </c>
      <c r="AI10">
        <v>0</v>
      </c>
      <c r="AJ10">
        <v>0</v>
      </c>
      <c r="AK10">
        <v>23.748182140576077</v>
      </c>
      <c r="AL10">
        <v>1.9065832292404252</v>
      </c>
      <c r="AM10">
        <v>0</v>
      </c>
      <c r="AN10">
        <v>0</v>
      </c>
      <c r="AO10">
        <v>0</v>
      </c>
      <c r="AP10">
        <v>0.50619518847839695</v>
      </c>
      <c r="AQ10">
        <v>0</v>
      </c>
      <c r="AR10">
        <v>1.4541750657482782</v>
      </c>
      <c r="AS10">
        <v>2.3625073112085158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27.060560842275613</v>
      </c>
      <c r="BB10">
        <f t="shared" si="0"/>
        <v>620.32127748967719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281.77123290232822</v>
      </c>
      <c r="L11">
        <v>0</v>
      </c>
      <c r="M11">
        <v>62.762152614964414</v>
      </c>
      <c r="N11">
        <v>51.22542507936631</v>
      </c>
      <c r="O11">
        <v>72.283479481210449</v>
      </c>
      <c r="P11">
        <v>23.940024792753999</v>
      </c>
      <c r="Q11">
        <v>5.054825195397779</v>
      </c>
      <c r="R11">
        <v>6.4775859751157698</v>
      </c>
      <c r="S11">
        <v>5.3535769839824354</v>
      </c>
      <c r="T11">
        <v>0</v>
      </c>
      <c r="U11">
        <v>51.743500036873293</v>
      </c>
      <c r="V11">
        <v>0</v>
      </c>
      <c r="W11">
        <v>4.998434564809016</v>
      </c>
      <c r="X11">
        <v>14.997842402727462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6.2040900548945945</v>
      </c>
      <c r="AG11">
        <v>30.583143208098516</v>
      </c>
      <c r="AH11">
        <v>0</v>
      </c>
      <c r="AI11">
        <v>0</v>
      </c>
      <c r="AJ11">
        <v>0</v>
      </c>
      <c r="AK11">
        <v>23.748182140576077</v>
      </c>
      <c r="AL11">
        <v>1.9065832292404252</v>
      </c>
      <c r="AM11">
        <v>0</v>
      </c>
      <c r="AN11">
        <v>0</v>
      </c>
      <c r="AO11">
        <v>0</v>
      </c>
      <c r="AP11">
        <v>0.50619518847839695</v>
      </c>
      <c r="AQ11">
        <v>0</v>
      </c>
      <c r="AR11">
        <v>1.4541750657482782</v>
      </c>
      <c r="AS11">
        <v>2.3625073112085158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27.060189570320922</v>
      </c>
      <c r="BB11">
        <f t="shared" si="0"/>
        <v>620.31276665745281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281.78011500650717</v>
      </c>
      <c r="L12">
        <v>0</v>
      </c>
      <c r="M12">
        <v>62.762152614964414</v>
      </c>
      <c r="N12">
        <v>51.22542507936631</v>
      </c>
      <c r="O12">
        <v>72.283479481210449</v>
      </c>
      <c r="P12">
        <v>23.940024792753999</v>
      </c>
      <c r="Q12">
        <v>5.054825195397779</v>
      </c>
      <c r="R12">
        <v>6.4775859751157698</v>
      </c>
      <c r="S12">
        <v>5.3535769839824354</v>
      </c>
      <c r="T12">
        <v>0</v>
      </c>
      <c r="U12">
        <v>51.743500036873293</v>
      </c>
      <c r="V12">
        <v>0</v>
      </c>
      <c r="W12">
        <v>4.998434564809016</v>
      </c>
      <c r="X12">
        <v>14.997842402727462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6.2040900548945945</v>
      </c>
      <c r="AG12">
        <v>30.583143208098516</v>
      </c>
      <c r="AH12">
        <v>0</v>
      </c>
      <c r="AI12">
        <v>0</v>
      </c>
      <c r="AJ12">
        <v>0</v>
      </c>
      <c r="AK12">
        <v>23.748182140576077</v>
      </c>
      <c r="AL12">
        <v>1.9065832292404252</v>
      </c>
      <c r="AM12">
        <v>0</v>
      </c>
      <c r="AN12">
        <v>0</v>
      </c>
      <c r="AO12">
        <v>0</v>
      </c>
      <c r="AP12">
        <v>0.50619518847839695</v>
      </c>
      <c r="AQ12">
        <v>0</v>
      </c>
      <c r="AR12">
        <v>1.4541750657482782</v>
      </c>
      <c r="AS12">
        <v>2.3625073112085158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27.060560842275613</v>
      </c>
      <c r="BB12">
        <f t="shared" si="0"/>
        <v>620.32127748967719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281.77123290232822</v>
      </c>
      <c r="L13">
        <v>0</v>
      </c>
      <c r="M13">
        <v>62.762152614964414</v>
      </c>
      <c r="N13">
        <v>51.22542507936631</v>
      </c>
      <c r="O13">
        <v>72.283479481210449</v>
      </c>
      <c r="P13">
        <v>23.940024792753999</v>
      </c>
      <c r="Q13">
        <v>5.054825195397779</v>
      </c>
      <c r="R13">
        <v>6.4775859751157698</v>
      </c>
      <c r="S13">
        <v>5.3535769839824354</v>
      </c>
      <c r="T13">
        <v>0</v>
      </c>
      <c r="U13">
        <v>51.743500036873293</v>
      </c>
      <c r="V13">
        <v>0</v>
      </c>
      <c r="W13">
        <v>4.998434564809016</v>
      </c>
      <c r="X13">
        <v>14.997842402727462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6.2040900548945945</v>
      </c>
      <c r="AG13">
        <v>30.583143208098516</v>
      </c>
      <c r="AH13">
        <v>0</v>
      </c>
      <c r="AI13">
        <v>0</v>
      </c>
      <c r="AJ13">
        <v>0</v>
      </c>
      <c r="AK13">
        <v>23.748182140576077</v>
      </c>
      <c r="AL13">
        <v>1.9065832292404252</v>
      </c>
      <c r="AM13">
        <v>0</v>
      </c>
      <c r="AN13">
        <v>0</v>
      </c>
      <c r="AO13">
        <v>0</v>
      </c>
      <c r="AP13">
        <v>0.50619518847839695</v>
      </c>
      <c r="AQ13">
        <v>0</v>
      </c>
      <c r="AR13">
        <v>1.4541750657482782</v>
      </c>
      <c r="AS13">
        <v>2.3625073112085158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27.060189570320922</v>
      </c>
      <c r="BB13">
        <f t="shared" si="0"/>
        <v>620.31276665745281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281.78011500650717</v>
      </c>
      <c r="L14">
        <v>0</v>
      </c>
      <c r="M14">
        <v>62.762152614964414</v>
      </c>
      <c r="N14">
        <v>51.22542507936631</v>
      </c>
      <c r="O14">
        <v>72.283479481210449</v>
      </c>
      <c r="P14">
        <v>23.940024792753999</v>
      </c>
      <c r="Q14">
        <v>5.054825195397779</v>
      </c>
      <c r="R14">
        <v>6.4775859751157698</v>
      </c>
      <c r="S14">
        <v>5.3535769839824354</v>
      </c>
      <c r="T14">
        <v>0</v>
      </c>
      <c r="U14">
        <v>51.743500036873293</v>
      </c>
      <c r="V14">
        <v>0</v>
      </c>
      <c r="W14">
        <v>4.998434564809016</v>
      </c>
      <c r="X14">
        <v>14.997842402727462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6.2040900548945945</v>
      </c>
      <c r="AG14">
        <v>30.583143208098516</v>
      </c>
      <c r="AH14">
        <v>0</v>
      </c>
      <c r="AI14">
        <v>0</v>
      </c>
      <c r="AJ14">
        <v>0</v>
      </c>
      <c r="AK14">
        <v>23.748182140576077</v>
      </c>
      <c r="AL14">
        <v>1.9065832292404252</v>
      </c>
      <c r="AM14">
        <v>0</v>
      </c>
      <c r="AN14">
        <v>0</v>
      </c>
      <c r="AO14">
        <v>0</v>
      </c>
      <c r="AP14">
        <v>0.50619518847839695</v>
      </c>
      <c r="AQ14">
        <v>0</v>
      </c>
      <c r="AR14">
        <v>1.4541750657482782</v>
      </c>
      <c r="AS14">
        <v>2.3625073112085158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27.060560842275613</v>
      </c>
      <c r="BB14">
        <f t="shared" si="0"/>
        <v>620.32127748967719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281.77123290232822</v>
      </c>
      <c r="L15">
        <v>0</v>
      </c>
      <c r="M15">
        <v>62.762152614964414</v>
      </c>
      <c r="N15">
        <v>51.22542507936631</v>
      </c>
      <c r="O15">
        <v>72.283479481210449</v>
      </c>
      <c r="P15">
        <v>23.940024792753999</v>
      </c>
      <c r="Q15">
        <v>5.054825195397779</v>
      </c>
      <c r="R15">
        <v>6.4775859751157698</v>
      </c>
      <c r="S15">
        <v>5.3535769839824354</v>
      </c>
      <c r="T15">
        <v>0</v>
      </c>
      <c r="U15">
        <v>51.743500036873293</v>
      </c>
      <c r="V15">
        <v>0</v>
      </c>
      <c r="W15">
        <v>4.998434564809016</v>
      </c>
      <c r="X15">
        <v>14.997842402727462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6.2040900548945945</v>
      </c>
      <c r="AG15">
        <v>30.583143208098516</v>
      </c>
      <c r="AH15">
        <v>0</v>
      </c>
      <c r="AI15">
        <v>0</v>
      </c>
      <c r="AJ15">
        <v>0</v>
      </c>
      <c r="AK15">
        <v>23.748182140576077</v>
      </c>
      <c r="AL15">
        <v>1.9065832292404252</v>
      </c>
      <c r="AM15">
        <v>0</v>
      </c>
      <c r="AN15">
        <v>0</v>
      </c>
      <c r="AO15">
        <v>0</v>
      </c>
      <c r="AP15">
        <v>0.50619518847839695</v>
      </c>
      <c r="AQ15">
        <v>0</v>
      </c>
      <c r="AR15">
        <v>1.4541750657482782</v>
      </c>
      <c r="AS15">
        <v>2.3625073112085158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27.060189570320922</v>
      </c>
      <c r="BB15">
        <f t="shared" si="0"/>
        <v>620.31276665745281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281.78011500650717</v>
      </c>
      <c r="L16">
        <v>0</v>
      </c>
      <c r="M16">
        <v>62.762152614964414</v>
      </c>
      <c r="N16">
        <v>51.22542507936631</v>
      </c>
      <c r="O16">
        <v>72.283479481210449</v>
      </c>
      <c r="P16">
        <v>23.940024792753999</v>
      </c>
      <c r="Q16">
        <v>5.054825195397779</v>
      </c>
      <c r="R16">
        <v>6.4775859751157698</v>
      </c>
      <c r="S16">
        <v>5.3535769839824354</v>
      </c>
      <c r="T16">
        <v>0</v>
      </c>
      <c r="U16">
        <v>51.743500036873293</v>
      </c>
      <c r="V16">
        <v>0</v>
      </c>
      <c r="W16">
        <v>4.998434564809016</v>
      </c>
      <c r="X16">
        <v>14.997842402727462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6.2040900548945945</v>
      </c>
      <c r="AG16">
        <v>30.583143208098516</v>
      </c>
      <c r="AH16">
        <v>0</v>
      </c>
      <c r="AI16">
        <v>0</v>
      </c>
      <c r="AJ16">
        <v>0</v>
      </c>
      <c r="AK16">
        <v>23.748182140576077</v>
      </c>
      <c r="AL16">
        <v>1.9065832292404252</v>
      </c>
      <c r="AM16">
        <v>0</v>
      </c>
      <c r="AN16">
        <v>0</v>
      </c>
      <c r="AO16">
        <v>0</v>
      </c>
      <c r="AP16">
        <v>0.50619518847839695</v>
      </c>
      <c r="AQ16">
        <v>0</v>
      </c>
      <c r="AR16">
        <v>1.4541750657482782</v>
      </c>
      <c r="AS16">
        <v>2.3625073112085158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27.060560842275613</v>
      </c>
      <c r="BB16">
        <f t="shared" si="0"/>
        <v>620.32127748967719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281.77123290232822</v>
      </c>
      <c r="L17">
        <v>0</v>
      </c>
      <c r="M17">
        <v>62.762152614964414</v>
      </c>
      <c r="N17">
        <v>51.22542507936631</v>
      </c>
      <c r="O17">
        <v>72.283479481210449</v>
      </c>
      <c r="P17">
        <v>23.940024792753999</v>
      </c>
      <c r="Q17">
        <v>5.054825195397779</v>
      </c>
      <c r="R17">
        <v>6.4775859751157698</v>
      </c>
      <c r="S17">
        <v>5.3535769839824354</v>
      </c>
      <c r="T17">
        <v>0</v>
      </c>
      <c r="U17">
        <v>51.743500036873293</v>
      </c>
      <c r="V17">
        <v>0</v>
      </c>
      <c r="W17">
        <v>4.998434564809016</v>
      </c>
      <c r="X17">
        <v>14.997842402727462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6.2040900548945945</v>
      </c>
      <c r="AG17">
        <v>30.583143208098516</v>
      </c>
      <c r="AH17">
        <v>0</v>
      </c>
      <c r="AI17">
        <v>0</v>
      </c>
      <c r="AJ17">
        <v>0</v>
      </c>
      <c r="AK17">
        <v>23.748182140576077</v>
      </c>
      <c r="AL17">
        <v>1.9065832292404252</v>
      </c>
      <c r="AM17">
        <v>0</v>
      </c>
      <c r="AN17">
        <v>0</v>
      </c>
      <c r="AO17">
        <v>0</v>
      </c>
      <c r="AP17">
        <v>0.50619518847839695</v>
      </c>
      <c r="AQ17">
        <v>0</v>
      </c>
      <c r="AR17">
        <v>1.4541750657482782</v>
      </c>
      <c r="AS17">
        <v>2.3625073112085158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27.060189570320922</v>
      </c>
      <c r="BB17">
        <f t="shared" si="0"/>
        <v>620.31276665745281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281.78011500650717</v>
      </c>
      <c r="L18">
        <v>0</v>
      </c>
      <c r="M18">
        <v>62.762152614964414</v>
      </c>
      <c r="N18">
        <v>51.22542507936631</v>
      </c>
      <c r="O18">
        <v>72.283479481210449</v>
      </c>
      <c r="P18">
        <v>23.940024792753999</v>
      </c>
      <c r="Q18">
        <v>5.054825195397779</v>
      </c>
      <c r="R18">
        <v>6.4775859751157698</v>
      </c>
      <c r="S18">
        <v>5.3535769839824354</v>
      </c>
      <c r="T18">
        <v>0</v>
      </c>
      <c r="U18">
        <v>51.743500036873293</v>
      </c>
      <c r="V18">
        <v>0</v>
      </c>
      <c r="W18">
        <v>4.998434564809016</v>
      </c>
      <c r="X18">
        <v>14.997842402727462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6.2040900548945945</v>
      </c>
      <c r="AG18">
        <v>30.583143208098516</v>
      </c>
      <c r="AH18">
        <v>0</v>
      </c>
      <c r="AI18">
        <v>0</v>
      </c>
      <c r="AJ18">
        <v>0</v>
      </c>
      <c r="AK18">
        <v>23.748182140576077</v>
      </c>
      <c r="AL18">
        <v>1.9065832292404252</v>
      </c>
      <c r="AM18">
        <v>0</v>
      </c>
      <c r="AN18">
        <v>0</v>
      </c>
      <c r="AO18">
        <v>0</v>
      </c>
      <c r="AP18">
        <v>0.50619518847839695</v>
      </c>
      <c r="AQ18">
        <v>0</v>
      </c>
      <c r="AR18">
        <v>2.9083501314965563</v>
      </c>
      <c r="AS18">
        <v>2.3625073112085158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27.121345360023891</v>
      </c>
      <c r="BB18">
        <f t="shared" si="0"/>
        <v>621.71466803767737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281.77123290232822</v>
      </c>
      <c r="L19">
        <v>0</v>
      </c>
      <c r="M19">
        <v>62.762152614964414</v>
      </c>
      <c r="N19">
        <v>51.22542507936631</v>
      </c>
      <c r="O19">
        <v>72.283479481210449</v>
      </c>
      <c r="P19">
        <v>23.940024792753999</v>
      </c>
      <c r="Q19">
        <v>4.9549097791783749</v>
      </c>
      <c r="R19">
        <v>5.7938231172778218</v>
      </c>
      <c r="S19">
        <v>5.3535769839824354</v>
      </c>
      <c r="T19">
        <v>0</v>
      </c>
      <c r="U19">
        <v>51.743500036873293</v>
      </c>
      <c r="V19">
        <v>0</v>
      </c>
      <c r="W19">
        <v>4.998434564809016</v>
      </c>
      <c r="X19">
        <v>14.997842402727462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6.2040900548945945</v>
      </c>
      <c r="AG19">
        <v>30.583143208098516</v>
      </c>
      <c r="AH19">
        <v>0</v>
      </c>
      <c r="AI19">
        <v>0</v>
      </c>
      <c r="AJ19">
        <v>0</v>
      </c>
      <c r="AK19">
        <v>23.748182140576077</v>
      </c>
      <c r="AL19">
        <v>1.9065832292404252</v>
      </c>
      <c r="AM19">
        <v>0</v>
      </c>
      <c r="AN19">
        <v>0</v>
      </c>
      <c r="AO19">
        <v>0</v>
      </c>
      <c r="AP19">
        <v>0.50619518847839695</v>
      </c>
      <c r="AQ19">
        <v>0</v>
      </c>
      <c r="AR19">
        <v>12.118124783969945</v>
      </c>
      <c r="AS19">
        <v>2.3625073112085158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27.473184916686989</v>
      </c>
      <c r="BB19">
        <f t="shared" si="0"/>
        <v>629.78004275525132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281.78011500650717</v>
      </c>
      <c r="L20">
        <v>0</v>
      </c>
      <c r="M20">
        <v>62.762152614964414</v>
      </c>
      <c r="N20">
        <v>51.22542507936631</v>
      </c>
      <c r="O20">
        <v>72.283479481210449</v>
      </c>
      <c r="P20">
        <v>23.940024792753999</v>
      </c>
      <c r="Q20">
        <v>4.9549097791783749</v>
      </c>
      <c r="R20">
        <v>5.7938231172778218</v>
      </c>
      <c r="S20">
        <v>5.3535769839824354</v>
      </c>
      <c r="T20">
        <v>0</v>
      </c>
      <c r="U20">
        <v>51.743500036873293</v>
      </c>
      <c r="V20">
        <v>0</v>
      </c>
      <c r="W20">
        <v>4.998434564809016</v>
      </c>
      <c r="X20">
        <v>14.997842402727462</v>
      </c>
      <c r="Y20">
        <v>0</v>
      </c>
      <c r="Z20">
        <v>0</v>
      </c>
      <c r="AA20">
        <v>0</v>
      </c>
      <c r="AB20">
        <v>0</v>
      </c>
      <c r="AC20">
        <v>2.8298862874139004</v>
      </c>
      <c r="AD20">
        <v>0</v>
      </c>
      <c r="AE20">
        <v>0</v>
      </c>
      <c r="AF20">
        <v>6.2040900548945945</v>
      </c>
      <c r="AG20">
        <v>30.583143208098516</v>
      </c>
      <c r="AH20">
        <v>0</v>
      </c>
      <c r="AI20">
        <v>0</v>
      </c>
      <c r="AJ20">
        <v>0</v>
      </c>
      <c r="AK20">
        <v>23.748182140576077</v>
      </c>
      <c r="AL20">
        <v>1.9065832292404252</v>
      </c>
      <c r="AM20">
        <v>0</v>
      </c>
      <c r="AN20">
        <v>0</v>
      </c>
      <c r="AO20">
        <v>0</v>
      </c>
      <c r="AP20">
        <v>0.50619518847839695</v>
      </c>
      <c r="AQ20">
        <v>0</v>
      </c>
      <c r="AR20">
        <v>12.118124783969945</v>
      </c>
      <c r="AS20">
        <v>2.3625073112085158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27.591845435455582</v>
      </c>
      <c r="BB20">
        <f t="shared" si="0"/>
        <v>632.50015062807552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281.77123290232822</v>
      </c>
      <c r="L21">
        <v>0</v>
      </c>
      <c r="M21">
        <v>62.762152614964414</v>
      </c>
      <c r="N21">
        <v>51.22542507936631</v>
      </c>
      <c r="O21">
        <v>72.283479481210449</v>
      </c>
      <c r="P21">
        <v>23.940024792753999</v>
      </c>
      <c r="Q21">
        <v>4.2843920997813996</v>
      </c>
      <c r="R21">
        <v>5.7938231172778218</v>
      </c>
      <c r="S21">
        <v>4.9344034044095828</v>
      </c>
      <c r="T21">
        <v>0</v>
      </c>
      <c r="U21">
        <v>51.743500036873293</v>
      </c>
      <c r="V21">
        <v>0</v>
      </c>
      <c r="W21">
        <v>4.998434564809016</v>
      </c>
      <c r="X21">
        <v>14.997842402727462</v>
      </c>
      <c r="Y21">
        <v>0</v>
      </c>
      <c r="Z21">
        <v>0</v>
      </c>
      <c r="AA21">
        <v>0</v>
      </c>
      <c r="AB21">
        <v>0</v>
      </c>
      <c r="AC21">
        <v>4.3014274613859316</v>
      </c>
      <c r="AD21">
        <v>0</v>
      </c>
      <c r="AE21">
        <v>0</v>
      </c>
      <c r="AF21">
        <v>6.2040900548945945</v>
      </c>
      <c r="AG21">
        <v>30.583143208098516</v>
      </c>
      <c r="AH21">
        <v>0</v>
      </c>
      <c r="AI21">
        <v>0</v>
      </c>
      <c r="AJ21">
        <v>0</v>
      </c>
      <c r="AK21">
        <v>23.748182140576077</v>
      </c>
      <c r="AL21">
        <v>1.9065832292404252</v>
      </c>
      <c r="AM21">
        <v>0</v>
      </c>
      <c r="AN21">
        <v>0</v>
      </c>
      <c r="AO21">
        <v>0</v>
      </c>
      <c r="AP21">
        <v>0.67492691797119597</v>
      </c>
      <c r="AQ21">
        <v>0</v>
      </c>
      <c r="AR21">
        <v>2.9083501314965563</v>
      </c>
      <c r="AS21">
        <v>3.2484477820914215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27.266552207450296</v>
      </c>
      <c r="BB21">
        <f t="shared" si="0"/>
        <v>625.0433092148063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281.78011500650717</v>
      </c>
      <c r="L22">
        <v>0</v>
      </c>
      <c r="M22">
        <v>62.762152614964414</v>
      </c>
      <c r="N22">
        <v>51.22542507936631</v>
      </c>
      <c r="O22">
        <v>72.283479481210449</v>
      </c>
      <c r="P22">
        <v>23.940024792753999</v>
      </c>
      <c r="Q22">
        <v>3.7596153759522126</v>
      </c>
      <c r="R22">
        <v>5.7938231172778218</v>
      </c>
      <c r="S22">
        <v>4.9344034044095828</v>
      </c>
      <c r="T22">
        <v>0</v>
      </c>
      <c r="U22">
        <v>51.743500036873293</v>
      </c>
      <c r="V22">
        <v>0</v>
      </c>
      <c r="W22">
        <v>4.998434564809016</v>
      </c>
      <c r="X22">
        <v>14.997842402727462</v>
      </c>
      <c r="Y22">
        <v>0</v>
      </c>
      <c r="Z22">
        <v>0</v>
      </c>
      <c r="AA22">
        <v>0</v>
      </c>
      <c r="AB22">
        <v>1.4822667761427673</v>
      </c>
      <c r="AC22">
        <v>4.3014274613859316</v>
      </c>
      <c r="AD22">
        <v>0</v>
      </c>
      <c r="AE22">
        <v>0</v>
      </c>
      <c r="AF22">
        <v>6.2040900548945945</v>
      </c>
      <c r="AG22">
        <v>30.583143208098516</v>
      </c>
      <c r="AH22">
        <v>0</v>
      </c>
      <c r="AI22">
        <v>0</v>
      </c>
      <c r="AJ22">
        <v>0</v>
      </c>
      <c r="AK22">
        <v>23.748182140576077</v>
      </c>
      <c r="AL22">
        <v>1.9065832292404252</v>
      </c>
      <c r="AM22">
        <v>0</v>
      </c>
      <c r="AN22">
        <v>0</v>
      </c>
      <c r="AO22">
        <v>0</v>
      </c>
      <c r="AP22">
        <v>0.67492691797119597</v>
      </c>
      <c r="AQ22">
        <v>0</v>
      </c>
      <c r="AR22">
        <v>1.4541750657482782</v>
      </c>
      <c r="AS22">
        <v>3.2484477820914215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27.246162045843413</v>
      </c>
      <c r="BB22">
        <f t="shared" si="0"/>
        <v>624.57589646715735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278.50216340075241</v>
      </c>
      <c r="L23">
        <v>0</v>
      </c>
      <c r="M23">
        <v>62.762152614964414</v>
      </c>
      <c r="N23">
        <v>51.22542507936631</v>
      </c>
      <c r="O23">
        <v>72.283479481210449</v>
      </c>
      <c r="P23">
        <v>23.940024792753999</v>
      </c>
      <c r="Q23">
        <v>3.5543539548044989</v>
      </c>
      <c r="R23">
        <v>13.546563907827892</v>
      </c>
      <c r="S23">
        <v>0</v>
      </c>
      <c r="T23">
        <v>0</v>
      </c>
      <c r="U23">
        <v>51.743500036873293</v>
      </c>
      <c r="V23">
        <v>0</v>
      </c>
      <c r="W23">
        <v>4.998434564809016</v>
      </c>
      <c r="X23">
        <v>14.997842402727462</v>
      </c>
      <c r="Y23">
        <v>0</v>
      </c>
      <c r="Z23">
        <v>0</v>
      </c>
      <c r="AA23">
        <v>0</v>
      </c>
      <c r="AB23">
        <v>5.8104857803172614</v>
      </c>
      <c r="AC23">
        <v>4.3014274613859316</v>
      </c>
      <c r="AD23">
        <v>0</v>
      </c>
      <c r="AE23">
        <v>0</v>
      </c>
      <c r="AF23">
        <v>6.2040900548945945</v>
      </c>
      <c r="AG23">
        <v>30.583143208098516</v>
      </c>
      <c r="AH23">
        <v>0</v>
      </c>
      <c r="AI23">
        <v>0</v>
      </c>
      <c r="AJ23">
        <v>0</v>
      </c>
      <c r="AK23">
        <v>23.748182140576077</v>
      </c>
      <c r="AL23">
        <v>1.9065832292404252</v>
      </c>
      <c r="AM23">
        <v>0</v>
      </c>
      <c r="AN23">
        <v>0</v>
      </c>
      <c r="AO23">
        <v>0</v>
      </c>
      <c r="AP23">
        <v>0.67492691797119597</v>
      </c>
      <c r="AQ23">
        <v>0</v>
      </c>
      <c r="AR23">
        <v>1.4541750657482782</v>
      </c>
      <c r="AS23">
        <v>3.2484477820914215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27.39928979843404</v>
      </c>
      <c r="BB23">
        <f t="shared" si="0"/>
        <v>628.08611207797912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278.46655636309822</v>
      </c>
      <c r="L24">
        <v>0</v>
      </c>
      <c r="M24">
        <v>62.762152614964414</v>
      </c>
      <c r="N24">
        <v>51.22542507936631</v>
      </c>
      <c r="O24">
        <v>72.283479481210449</v>
      </c>
      <c r="P24">
        <v>23.940024792753999</v>
      </c>
      <c r="Q24">
        <v>3.5543539548044989</v>
      </c>
      <c r="R24">
        <v>18.223683229320528</v>
      </c>
      <c r="S24">
        <v>0</v>
      </c>
      <c r="T24">
        <v>0</v>
      </c>
      <c r="U24">
        <v>51.743500036873293</v>
      </c>
      <c r="V24">
        <v>0</v>
      </c>
      <c r="W24">
        <v>4.998434564809016</v>
      </c>
      <c r="X24">
        <v>38.321174711809732</v>
      </c>
      <c r="Y24">
        <v>0</v>
      </c>
      <c r="Z24">
        <v>0.48296874139010643</v>
      </c>
      <c r="AA24">
        <v>0</v>
      </c>
      <c r="AB24">
        <v>5.8104857803172614</v>
      </c>
      <c r="AC24">
        <v>4.3014274613859316</v>
      </c>
      <c r="AD24">
        <v>0</v>
      </c>
      <c r="AE24">
        <v>0</v>
      </c>
      <c r="AF24">
        <v>6.2040900548945945</v>
      </c>
      <c r="AG24">
        <v>30.583143208098516</v>
      </c>
      <c r="AH24">
        <v>0</v>
      </c>
      <c r="AI24">
        <v>0</v>
      </c>
      <c r="AJ24">
        <v>0</v>
      </c>
      <c r="AK24">
        <v>23.748182140576077</v>
      </c>
      <c r="AL24">
        <v>1.9065832292404252</v>
      </c>
      <c r="AM24">
        <v>0</v>
      </c>
      <c r="AN24">
        <v>0</v>
      </c>
      <c r="AO24">
        <v>0</v>
      </c>
      <c r="AP24">
        <v>0.67492691797119597</v>
      </c>
      <c r="AQ24">
        <v>0</v>
      </c>
      <c r="AR24">
        <v>1.4541750657482782</v>
      </c>
      <c r="AS24">
        <v>3.2484477820914215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28.588408395808216</v>
      </c>
      <c r="BB24">
        <f t="shared" si="0"/>
        <v>655.34480681491596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333.50822983160316</v>
      </c>
      <c r="L25">
        <v>0</v>
      </c>
      <c r="M25">
        <v>62.762152614964414</v>
      </c>
      <c r="N25">
        <v>51.22542507936631</v>
      </c>
      <c r="O25">
        <v>72.283479481210449</v>
      </c>
      <c r="P25">
        <v>23.940024792753999</v>
      </c>
      <c r="Q25">
        <v>0</v>
      </c>
      <c r="R25">
        <v>18.328323816497544</v>
      </c>
      <c r="S25">
        <v>0</v>
      </c>
      <c r="T25">
        <v>0</v>
      </c>
      <c r="U25">
        <v>51.743500036873293</v>
      </c>
      <c r="V25">
        <v>5.9075605447815294</v>
      </c>
      <c r="W25">
        <v>14.990560831939511</v>
      </c>
      <c r="X25">
        <v>43.17376388654742</v>
      </c>
      <c r="Y25">
        <v>0</v>
      </c>
      <c r="Z25">
        <v>2.8775277520350655</v>
      </c>
      <c r="AA25">
        <v>0</v>
      </c>
      <c r="AB25">
        <v>5.8104857803172614</v>
      </c>
      <c r="AC25">
        <v>4.3014274613859316</v>
      </c>
      <c r="AD25">
        <v>0</v>
      </c>
      <c r="AE25">
        <v>0</v>
      </c>
      <c r="AF25">
        <v>6.2040900548945945</v>
      </c>
      <c r="AG25">
        <v>30.583143208098516</v>
      </c>
      <c r="AH25">
        <v>0</v>
      </c>
      <c r="AI25">
        <v>0</v>
      </c>
      <c r="AJ25">
        <v>0</v>
      </c>
      <c r="AK25">
        <v>23.748182140576077</v>
      </c>
      <c r="AL25">
        <v>1.9065832292404252</v>
      </c>
      <c r="AM25">
        <v>0</v>
      </c>
      <c r="AN25">
        <v>0</v>
      </c>
      <c r="AO25">
        <v>0</v>
      </c>
      <c r="AP25">
        <v>0.67492691797119597</v>
      </c>
      <c r="AQ25">
        <v>0</v>
      </c>
      <c r="AR25">
        <v>1.4541750657482782</v>
      </c>
      <c r="AS25">
        <v>3.2484477820914215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31.71249003091183</v>
      </c>
      <c r="BB25">
        <f t="shared" si="0"/>
        <v>726.95952027798455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399.87741160937509</v>
      </c>
      <c r="L26">
        <v>0</v>
      </c>
      <c r="M26">
        <v>62.762152614964414</v>
      </c>
      <c r="N26">
        <v>51.22542507936631</v>
      </c>
      <c r="O26">
        <v>72.283479481210449</v>
      </c>
      <c r="P26">
        <v>23.940024792753999</v>
      </c>
      <c r="Q26">
        <v>0</v>
      </c>
      <c r="R26">
        <v>18.325713445542906</v>
      </c>
      <c r="S26">
        <v>0</v>
      </c>
      <c r="T26">
        <v>0</v>
      </c>
      <c r="U26">
        <v>51.743500036873293</v>
      </c>
      <c r="V26">
        <v>7.9584155607235179</v>
      </c>
      <c r="W26">
        <v>19.731534595081758</v>
      </c>
      <c r="X26">
        <v>43.173581619612222</v>
      </c>
      <c r="Y26">
        <v>0</v>
      </c>
      <c r="Z26">
        <v>2.8775277520350655</v>
      </c>
      <c r="AA26">
        <v>0</v>
      </c>
      <c r="AB26">
        <v>5.8104857803172614</v>
      </c>
      <c r="AC26">
        <v>4.3014274613859316</v>
      </c>
      <c r="AD26">
        <v>0</v>
      </c>
      <c r="AE26">
        <v>2.2809126729284079</v>
      </c>
      <c r="AF26">
        <v>6.2040900548945945</v>
      </c>
      <c r="AG26">
        <v>30.583143208098516</v>
      </c>
      <c r="AH26">
        <v>1.2602284601335838</v>
      </c>
      <c r="AI26">
        <v>0</v>
      </c>
      <c r="AJ26">
        <v>0</v>
      </c>
      <c r="AK26">
        <v>23.748182140576077</v>
      </c>
      <c r="AL26">
        <v>1.9065832292404252</v>
      </c>
      <c r="AM26">
        <v>0</v>
      </c>
      <c r="AN26">
        <v>0</v>
      </c>
      <c r="AO26">
        <v>0</v>
      </c>
      <c r="AP26">
        <v>0.67492691797119597</v>
      </c>
      <c r="AQ26">
        <v>0</v>
      </c>
      <c r="AR26">
        <v>1.4541750657482782</v>
      </c>
      <c r="AS26">
        <v>3.2484477820914215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34.918523239286571</v>
      </c>
      <c r="BB26">
        <f t="shared" si="0"/>
        <v>800.452846121638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493.65326748710231</v>
      </c>
      <c r="L27">
        <v>9.4344276825116467</v>
      </c>
      <c r="M27">
        <v>62.762152614964414</v>
      </c>
      <c r="N27">
        <v>51.22542507936631</v>
      </c>
      <c r="O27">
        <v>72.283479481210449</v>
      </c>
      <c r="P27">
        <v>23.940024792753999</v>
      </c>
      <c r="Q27">
        <v>7.1157550662747919</v>
      </c>
      <c r="R27">
        <v>18.328182893588473</v>
      </c>
      <c r="S27">
        <v>9.4782135468686874</v>
      </c>
      <c r="T27">
        <v>0</v>
      </c>
      <c r="U27">
        <v>51.743500036873293</v>
      </c>
      <c r="V27">
        <v>7.9624698176897768</v>
      </c>
      <c r="W27">
        <v>20.369549628462998</v>
      </c>
      <c r="X27">
        <v>43.174650317673667</v>
      </c>
      <c r="Y27">
        <v>0</v>
      </c>
      <c r="Z27">
        <v>3.139296819035692</v>
      </c>
      <c r="AA27">
        <v>0</v>
      </c>
      <c r="AB27">
        <v>5.8104857803172614</v>
      </c>
      <c r="AC27">
        <v>4.3014274613859316</v>
      </c>
      <c r="AD27">
        <v>0</v>
      </c>
      <c r="AE27">
        <v>7.2989209117094536</v>
      </c>
      <c r="AF27">
        <v>6.2040900548945945</v>
      </c>
      <c r="AG27">
        <v>30.583143208098516</v>
      </c>
      <c r="AH27">
        <v>10.375880614381128</v>
      </c>
      <c r="AI27">
        <v>0</v>
      </c>
      <c r="AJ27">
        <v>0</v>
      </c>
      <c r="AK27">
        <v>23.748182140576077</v>
      </c>
      <c r="AL27">
        <v>1.9065832292404252</v>
      </c>
      <c r="AM27">
        <v>0</v>
      </c>
      <c r="AN27">
        <v>0</v>
      </c>
      <c r="AO27">
        <v>0</v>
      </c>
      <c r="AP27">
        <v>0.67492691797119597</v>
      </c>
      <c r="AQ27">
        <v>10.637980343143393</v>
      </c>
      <c r="AR27">
        <v>1.4541750657482782</v>
      </c>
      <c r="AS27">
        <v>2.3625073112085158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40.962691589067447</v>
      </c>
      <c r="BB27">
        <f t="shared" si="0"/>
        <v>939.00600671398411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511.04037241875943</v>
      </c>
      <c r="L28">
        <v>9.4344276825116467</v>
      </c>
      <c r="M28">
        <v>62.762152614964414</v>
      </c>
      <c r="N28">
        <v>51.22542507936631</v>
      </c>
      <c r="O28">
        <v>72.283479481210449</v>
      </c>
      <c r="P28">
        <v>23.940024792753999</v>
      </c>
      <c r="Q28">
        <v>9.4622853592995071</v>
      </c>
      <c r="R28">
        <v>18.328182893588473</v>
      </c>
      <c r="S28">
        <v>11.436286239772386</v>
      </c>
      <c r="T28">
        <v>0</v>
      </c>
      <c r="U28">
        <v>51.743500036873293</v>
      </c>
      <c r="V28">
        <v>7.9624698176897768</v>
      </c>
      <c r="W28">
        <v>20.369549628462998</v>
      </c>
      <c r="X28">
        <v>43.174650317673667</v>
      </c>
      <c r="Y28">
        <v>0</v>
      </c>
      <c r="Z28">
        <v>5.755055504070131</v>
      </c>
      <c r="AA28">
        <v>0</v>
      </c>
      <c r="AB28">
        <v>5.8104857803172614</v>
      </c>
      <c r="AC28">
        <v>4.3014274613859316</v>
      </c>
      <c r="AD28">
        <v>0</v>
      </c>
      <c r="AE28">
        <v>7.2989209117094536</v>
      </c>
      <c r="AF28">
        <v>6.2040900548945945</v>
      </c>
      <c r="AG28">
        <v>30.583143208098516</v>
      </c>
      <c r="AH28">
        <v>20.751761228762255</v>
      </c>
      <c r="AI28">
        <v>0</v>
      </c>
      <c r="AJ28">
        <v>0</v>
      </c>
      <c r="AK28">
        <v>23.748182140576077</v>
      </c>
      <c r="AL28">
        <v>1.9065832292404252</v>
      </c>
      <c r="AM28">
        <v>0</v>
      </c>
      <c r="AN28">
        <v>0</v>
      </c>
      <c r="AO28">
        <v>0</v>
      </c>
      <c r="AP28">
        <v>0.67492691797119597</v>
      </c>
      <c r="AQ28">
        <v>21.275960686286787</v>
      </c>
      <c r="AR28">
        <v>1.4541750657482782</v>
      </c>
      <c r="AS28">
        <v>2.3625073112085158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42.857123081081497</v>
      </c>
      <c r="BB28">
        <f t="shared" si="0"/>
        <v>982.4329027821143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511.04037241875943</v>
      </c>
      <c r="L29">
        <v>9.4344276825116467</v>
      </c>
      <c r="M29">
        <v>62.762152614964414</v>
      </c>
      <c r="N29">
        <v>51.22542507936631</v>
      </c>
      <c r="O29">
        <v>72.283479481210449</v>
      </c>
      <c r="P29">
        <v>23.940024792753999</v>
      </c>
      <c r="Q29">
        <v>9.4622853592995071</v>
      </c>
      <c r="R29">
        <v>18.328182893588473</v>
      </c>
      <c r="S29">
        <v>11.436286239772386</v>
      </c>
      <c r="T29">
        <v>0</v>
      </c>
      <c r="U29">
        <v>51.743500036873293</v>
      </c>
      <c r="V29">
        <v>7.9624698176897768</v>
      </c>
      <c r="W29">
        <v>20.369549628462998</v>
      </c>
      <c r="X29">
        <v>43.174650317673667</v>
      </c>
      <c r="Y29">
        <v>0</v>
      </c>
      <c r="Z29">
        <v>5.755055504070131</v>
      </c>
      <c r="AA29">
        <v>0</v>
      </c>
      <c r="AB29">
        <v>5.8104857803172614</v>
      </c>
      <c r="AC29">
        <v>4.3014274613859316</v>
      </c>
      <c r="AD29">
        <v>3.8738215064704655</v>
      </c>
      <c r="AE29">
        <v>14.597842271342099</v>
      </c>
      <c r="AF29">
        <v>6.2040900548945945</v>
      </c>
      <c r="AG29">
        <v>30.583143208098516</v>
      </c>
      <c r="AH29">
        <v>31.12764184314339</v>
      </c>
      <c r="AI29">
        <v>0</v>
      </c>
      <c r="AJ29">
        <v>0</v>
      </c>
      <c r="AK29">
        <v>23.748182140576077</v>
      </c>
      <c r="AL29">
        <v>1.9065832292404252</v>
      </c>
      <c r="AM29">
        <v>0</v>
      </c>
      <c r="AN29">
        <v>0</v>
      </c>
      <c r="AO29">
        <v>0</v>
      </c>
      <c r="AP29">
        <v>0.67492691797119597</v>
      </c>
      <c r="AQ29">
        <v>21.896509820079313</v>
      </c>
      <c r="AR29">
        <v>1.4541750657482782</v>
      </c>
      <c r="AS29">
        <v>2.3625073112085158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43.783794496358283</v>
      </c>
      <c r="BB29">
        <f t="shared" si="0"/>
        <v>1003.6754039811142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511.04037241875943</v>
      </c>
      <c r="L30">
        <v>9.4344276825116467</v>
      </c>
      <c r="M30">
        <v>62.762152614964414</v>
      </c>
      <c r="N30">
        <v>51.22542507936631</v>
      </c>
      <c r="O30">
        <v>72.283479481210449</v>
      </c>
      <c r="P30">
        <v>23.940024792753999</v>
      </c>
      <c r="Q30">
        <v>9.4622853592995071</v>
      </c>
      <c r="R30">
        <v>18.328182893588473</v>
      </c>
      <c r="S30">
        <v>11.436286239772386</v>
      </c>
      <c r="T30">
        <v>0</v>
      </c>
      <c r="U30">
        <v>51.743500036873293</v>
      </c>
      <c r="V30">
        <v>7.9624698176897768</v>
      </c>
      <c r="W30">
        <v>20.369549628462998</v>
      </c>
      <c r="X30">
        <v>43.174650317673667</v>
      </c>
      <c r="Y30">
        <v>0</v>
      </c>
      <c r="Z30">
        <v>5.755055504070131</v>
      </c>
      <c r="AA30">
        <v>1.6649250619912337</v>
      </c>
      <c r="AB30">
        <v>11.715836441661448</v>
      </c>
      <c r="AC30">
        <v>8.6113442242746814</v>
      </c>
      <c r="AD30">
        <v>8.0998088081820079</v>
      </c>
      <c r="AE30">
        <v>21.965190616990192</v>
      </c>
      <c r="AF30">
        <v>12.408179401481945</v>
      </c>
      <c r="AG30">
        <v>30.583143208098516</v>
      </c>
      <c r="AH30">
        <v>41.503522457524511</v>
      </c>
      <c r="AI30">
        <v>1.697416959924859</v>
      </c>
      <c r="AJ30">
        <v>0</v>
      </c>
      <c r="AK30">
        <v>23.748182140576077</v>
      </c>
      <c r="AL30">
        <v>1.9065832292404252</v>
      </c>
      <c r="AM30">
        <v>2.3193915145063659</v>
      </c>
      <c r="AN30">
        <v>0</v>
      </c>
      <c r="AO30">
        <v>0</v>
      </c>
      <c r="AP30">
        <v>0.67492691797119597</v>
      </c>
      <c r="AQ30">
        <v>31.913941029430184</v>
      </c>
      <c r="AR30">
        <v>1.4541750657482782</v>
      </c>
      <c r="AS30">
        <v>2.3625073112085158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46.044661935492641</v>
      </c>
      <c r="BB30">
        <f t="shared" si="0"/>
        <v>1055.502274320314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511.04037241875943</v>
      </c>
      <c r="L31">
        <v>9.4344051529718769</v>
      </c>
      <c r="M31">
        <v>62.762152614964414</v>
      </c>
      <c r="N31">
        <v>51.22542507936631</v>
      </c>
      <c r="O31">
        <v>72.283479481210449</v>
      </c>
      <c r="P31">
        <v>23.940024792753999</v>
      </c>
      <c r="Q31">
        <v>9.4622853592995071</v>
      </c>
      <c r="R31">
        <v>18.328182893588473</v>
      </c>
      <c r="S31">
        <v>11.436286239772386</v>
      </c>
      <c r="T31">
        <v>0</v>
      </c>
      <c r="U31">
        <v>51.743500036873293</v>
      </c>
      <c r="V31">
        <v>7.9624698176897768</v>
      </c>
      <c r="W31">
        <v>20.369549628462998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12.149713660509288</v>
      </c>
      <c r="AE31">
        <v>21.972033539553326</v>
      </c>
      <c r="AF31">
        <v>20.887102287622625</v>
      </c>
      <c r="AG31">
        <v>30.583143208098516</v>
      </c>
      <c r="AH31">
        <v>51.879403071905649</v>
      </c>
      <c r="AI31">
        <v>7.3554739408265499</v>
      </c>
      <c r="AJ31">
        <v>0</v>
      </c>
      <c r="AK31">
        <v>23.748182140576077</v>
      </c>
      <c r="AL31">
        <v>1.9065832292404252</v>
      </c>
      <c r="AM31">
        <v>4.6742836293049468</v>
      </c>
      <c r="AN31">
        <v>0</v>
      </c>
      <c r="AO31">
        <v>0</v>
      </c>
      <c r="AP31">
        <v>0.67492691797119597</v>
      </c>
      <c r="AQ31">
        <v>43.793018939052395</v>
      </c>
      <c r="AR31">
        <v>1.4541750657482782</v>
      </c>
      <c r="AS31">
        <v>2.3625073112085158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48.091231867584284</v>
      </c>
      <c r="BB31">
        <f t="shared" si="0"/>
        <v>1102.4167075483092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511.04037241875943</v>
      </c>
      <c r="L32">
        <v>9.4344051529718769</v>
      </c>
      <c r="M32">
        <v>62.762152614964414</v>
      </c>
      <c r="N32">
        <v>51.22542507936631</v>
      </c>
      <c r="O32">
        <v>72.283479481210449</v>
      </c>
      <c r="P32">
        <v>23.940024792753999</v>
      </c>
      <c r="Q32">
        <v>9.4622853592995071</v>
      </c>
      <c r="R32">
        <v>18.328182893588473</v>
      </c>
      <c r="S32">
        <v>11.436286239772386</v>
      </c>
      <c r="T32">
        <v>0</v>
      </c>
      <c r="U32">
        <v>51.743500036873293</v>
      </c>
      <c r="V32">
        <v>7.9624698176897768</v>
      </c>
      <c r="W32">
        <v>20.369549628462998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12.904281936338968</v>
      </c>
      <c r="AD32">
        <v>12.149713660509288</v>
      </c>
      <c r="AE32">
        <v>21.972033539553326</v>
      </c>
      <c r="AF32">
        <v>20.887102287622625</v>
      </c>
      <c r="AG32">
        <v>30.583143208098516</v>
      </c>
      <c r="AH32">
        <v>51.879403071905649</v>
      </c>
      <c r="AI32">
        <v>7.3554739408265499</v>
      </c>
      <c r="AJ32">
        <v>0</v>
      </c>
      <c r="AK32">
        <v>23.748182140576077</v>
      </c>
      <c r="AL32">
        <v>1.9065832292404252</v>
      </c>
      <c r="AM32">
        <v>7.029176192026716</v>
      </c>
      <c r="AN32">
        <v>0</v>
      </c>
      <c r="AO32">
        <v>0</v>
      </c>
      <c r="AP32">
        <v>0.67492691797119597</v>
      </c>
      <c r="AQ32">
        <v>43.793018939052395</v>
      </c>
      <c r="AR32">
        <v>1.4541750657482782</v>
      </c>
      <c r="AS32">
        <v>2.3625073112085158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48.557826536390081</v>
      </c>
      <c r="BB32">
        <f t="shared" si="0"/>
        <v>1113.1126647648091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511.04037241875943</v>
      </c>
      <c r="L33">
        <v>9.4344051529718769</v>
      </c>
      <c r="M33">
        <v>62.762152614964414</v>
      </c>
      <c r="N33">
        <v>51.22542507936631</v>
      </c>
      <c r="O33">
        <v>72.283479481210449</v>
      </c>
      <c r="P33">
        <v>23.940024792753999</v>
      </c>
      <c r="Q33">
        <v>9.4622853592995071</v>
      </c>
      <c r="R33">
        <v>18.328182893588473</v>
      </c>
      <c r="S33">
        <v>11.436286239772386</v>
      </c>
      <c r="T33">
        <v>0</v>
      </c>
      <c r="U33">
        <v>51.743500036873293</v>
      </c>
      <c r="V33">
        <v>7.9624698176897768</v>
      </c>
      <c r="W33">
        <v>20.369549628462998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12.904281936338968</v>
      </c>
      <c r="AD33">
        <v>12.149713660509288</v>
      </c>
      <c r="AE33">
        <v>21.972033539553326</v>
      </c>
      <c r="AF33">
        <v>20.887102287622625</v>
      </c>
      <c r="AG33">
        <v>30.583143208098516</v>
      </c>
      <c r="AH33">
        <v>51.879403071905649</v>
      </c>
      <c r="AI33">
        <v>7.3554739408265499</v>
      </c>
      <c r="AJ33">
        <v>0</v>
      </c>
      <c r="AK33">
        <v>23.748182140576077</v>
      </c>
      <c r="AL33">
        <v>9.5329145890297013</v>
      </c>
      <c r="AM33">
        <v>7.029176192026716</v>
      </c>
      <c r="AN33">
        <v>0</v>
      </c>
      <c r="AO33">
        <v>0</v>
      </c>
      <c r="AP33">
        <v>2.474732032561052</v>
      </c>
      <c r="AQ33">
        <v>43.793018939052395</v>
      </c>
      <c r="AR33">
        <v>1.4541750657482782</v>
      </c>
      <c r="AS33">
        <v>2.3625073112085158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48.951839041019127</v>
      </c>
      <c r="BB33">
        <f t="shared" si="0"/>
        <v>1122.1447887345591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511.04037241875943</v>
      </c>
      <c r="L34">
        <v>9.4344051529718769</v>
      </c>
      <c r="M34">
        <v>62.762152614964414</v>
      </c>
      <c r="N34">
        <v>51.22542507936631</v>
      </c>
      <c r="O34">
        <v>72.283479481210449</v>
      </c>
      <c r="P34">
        <v>23.940024792753999</v>
      </c>
      <c r="Q34">
        <v>9.4622853592995071</v>
      </c>
      <c r="R34">
        <v>18.328182893588473</v>
      </c>
      <c r="S34">
        <v>11.436286239772386</v>
      </c>
      <c r="T34">
        <v>0</v>
      </c>
      <c r="U34">
        <v>51.743500036873293</v>
      </c>
      <c r="V34">
        <v>7.9624698176897768</v>
      </c>
      <c r="W34">
        <v>20.369549628462998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12.904281936338968</v>
      </c>
      <c r="AD34">
        <v>12.149713660509288</v>
      </c>
      <c r="AE34">
        <v>21.972033539553326</v>
      </c>
      <c r="AF34">
        <v>20.887102287622625</v>
      </c>
      <c r="AG34">
        <v>30.583143208098516</v>
      </c>
      <c r="AH34">
        <v>51.879403071905649</v>
      </c>
      <c r="AI34">
        <v>7.3554739408265499</v>
      </c>
      <c r="AJ34">
        <v>0</v>
      </c>
      <c r="AK34">
        <v>23.748182140576077</v>
      </c>
      <c r="AL34">
        <v>39.864915058660252</v>
      </c>
      <c r="AM34">
        <v>7.029176192026716</v>
      </c>
      <c r="AN34">
        <v>0</v>
      </c>
      <c r="AO34">
        <v>0</v>
      </c>
      <c r="AP34">
        <v>2.474732032561052</v>
      </c>
      <c r="AQ34">
        <v>43.793018939052395</v>
      </c>
      <c r="AR34">
        <v>2.9083501314965563</v>
      </c>
      <c r="AS34">
        <v>2.3625073112085158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50.280501178397955</v>
      </c>
      <c r="BB34">
        <f t="shared" si="0"/>
        <v>1152.6023021325591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511.04037241875943</v>
      </c>
      <c r="L35">
        <v>9.4344051529718769</v>
      </c>
      <c r="M35">
        <v>62.762152614964414</v>
      </c>
      <c r="N35">
        <v>51.22542507936631</v>
      </c>
      <c r="O35">
        <v>72.283479481210449</v>
      </c>
      <c r="P35">
        <v>23.940024792753999</v>
      </c>
      <c r="Q35">
        <v>9.4622853592995071</v>
      </c>
      <c r="R35">
        <v>18.328182893588473</v>
      </c>
      <c r="S35">
        <v>11.436286239772386</v>
      </c>
      <c r="T35">
        <v>0</v>
      </c>
      <c r="U35">
        <v>51.743500036873293</v>
      </c>
      <c r="V35">
        <v>7.9624698176897768</v>
      </c>
      <c r="W35">
        <v>20.369549628462998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8.6113442242746814</v>
      </c>
      <c r="AD35">
        <v>12.149713660509288</v>
      </c>
      <c r="AE35">
        <v>21.972033539553326</v>
      </c>
      <c r="AF35">
        <v>20.887102287622625</v>
      </c>
      <c r="AG35">
        <v>30.583143208098516</v>
      </c>
      <c r="AH35">
        <v>51.879403071905649</v>
      </c>
      <c r="AI35">
        <v>7.3554739408265499</v>
      </c>
      <c r="AJ35">
        <v>0</v>
      </c>
      <c r="AK35">
        <v>23.748182140576077</v>
      </c>
      <c r="AL35">
        <v>39.864915058660252</v>
      </c>
      <c r="AM35">
        <v>4.6742836293049468</v>
      </c>
      <c r="AN35">
        <v>0</v>
      </c>
      <c r="AO35">
        <v>0</v>
      </c>
      <c r="AP35">
        <v>2.474732032561052</v>
      </c>
      <c r="AQ35">
        <v>43.793018939052395</v>
      </c>
      <c r="AR35">
        <v>12.118124783969945</v>
      </c>
      <c r="AS35">
        <v>2.3625073112085158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50.387590453385286</v>
      </c>
      <c r="BB35">
        <f t="shared" si="0"/>
        <v>1155.0571572352594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511.04037241875943</v>
      </c>
      <c r="L36">
        <v>9.4343070368135002</v>
      </c>
      <c r="M36">
        <v>62.762152614964414</v>
      </c>
      <c r="N36">
        <v>51.22542507936631</v>
      </c>
      <c r="O36">
        <v>72.283479481210449</v>
      </c>
      <c r="P36">
        <v>23.940024792753999</v>
      </c>
      <c r="Q36">
        <v>9.4622853592995071</v>
      </c>
      <c r="R36">
        <v>18.328182893588473</v>
      </c>
      <c r="S36">
        <v>11.436286239772386</v>
      </c>
      <c r="T36">
        <v>0</v>
      </c>
      <c r="U36">
        <v>51.743500036873293</v>
      </c>
      <c r="V36">
        <v>7.9624698176897768</v>
      </c>
      <c r="W36">
        <v>20.369549628462998</v>
      </c>
      <c r="X36">
        <v>43.174650317673667</v>
      </c>
      <c r="Y36">
        <v>0</v>
      </c>
      <c r="Z36">
        <v>5.755055504070131</v>
      </c>
      <c r="AA36">
        <v>7.8043355691922356</v>
      </c>
      <c r="AB36">
        <v>11.715836441661448</v>
      </c>
      <c r="AC36">
        <v>8.6113442242746814</v>
      </c>
      <c r="AD36">
        <v>12.149713660509288</v>
      </c>
      <c r="AE36">
        <v>21.972033539553326</v>
      </c>
      <c r="AF36">
        <v>20.887102287622625</v>
      </c>
      <c r="AG36">
        <v>30.583143208098516</v>
      </c>
      <c r="AH36">
        <v>51.879403071905649</v>
      </c>
      <c r="AI36">
        <v>7.3554739408265499</v>
      </c>
      <c r="AJ36">
        <v>0</v>
      </c>
      <c r="AK36">
        <v>23.748182140576077</v>
      </c>
      <c r="AL36">
        <v>39.864915058660252</v>
      </c>
      <c r="AM36">
        <v>2.3430588799833019</v>
      </c>
      <c r="AN36">
        <v>0</v>
      </c>
      <c r="AO36">
        <v>0</v>
      </c>
      <c r="AP36">
        <v>2.474732032561052</v>
      </c>
      <c r="AQ36">
        <v>43.793018939052395</v>
      </c>
      <c r="AR36">
        <v>12.118124783969945</v>
      </c>
      <c r="AS36">
        <v>2.3625073112085158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50.100671851797813</v>
      </c>
      <c r="BB36">
        <f t="shared" si="0"/>
        <v>1148.4799944591564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511.04037241875943</v>
      </c>
      <c r="L37">
        <v>9.4343070368135002</v>
      </c>
      <c r="M37">
        <v>62.762152614964414</v>
      </c>
      <c r="N37">
        <v>51.22542507936631</v>
      </c>
      <c r="O37">
        <v>72.283479481210449</v>
      </c>
      <c r="P37">
        <v>23.940024792753999</v>
      </c>
      <c r="Q37">
        <v>9.4622853592995071</v>
      </c>
      <c r="R37">
        <v>18.328182893588473</v>
      </c>
      <c r="S37">
        <v>11.436286239772386</v>
      </c>
      <c r="T37">
        <v>0</v>
      </c>
      <c r="U37">
        <v>51.743500036873293</v>
      </c>
      <c r="V37">
        <v>7.9624698176897768</v>
      </c>
      <c r="W37">
        <v>20.120656983552593</v>
      </c>
      <c r="X37">
        <v>43.174650317673667</v>
      </c>
      <c r="Y37">
        <v>0</v>
      </c>
      <c r="Z37">
        <v>3.139296819035692</v>
      </c>
      <c r="AA37">
        <v>1.6649250619912337</v>
      </c>
      <c r="AB37">
        <v>11.680261999791274</v>
      </c>
      <c r="AC37">
        <v>8.6113442242746814</v>
      </c>
      <c r="AD37">
        <v>8.0998088081820079</v>
      </c>
      <c r="AE37">
        <v>14.597842271342099</v>
      </c>
      <c r="AF37">
        <v>12.408179401481945</v>
      </c>
      <c r="AG37">
        <v>30.583143208098516</v>
      </c>
      <c r="AH37">
        <v>41.503522457524511</v>
      </c>
      <c r="AI37">
        <v>1.697416959924859</v>
      </c>
      <c r="AJ37">
        <v>0</v>
      </c>
      <c r="AK37">
        <v>23.748182140576077</v>
      </c>
      <c r="AL37">
        <v>39.864915058660252</v>
      </c>
      <c r="AM37">
        <v>0</v>
      </c>
      <c r="AN37">
        <v>0</v>
      </c>
      <c r="AO37">
        <v>0</v>
      </c>
      <c r="AP37">
        <v>0.67492691797119597</v>
      </c>
      <c r="AQ37">
        <v>43.793018939052395</v>
      </c>
      <c r="AR37">
        <v>2.9083501314965563</v>
      </c>
      <c r="AS37">
        <v>2.3625073112085158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47.662509973926383</v>
      </c>
      <c r="BB37">
        <f t="shared" si="0"/>
        <v>1092.5889248090029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511.04037241875943</v>
      </c>
      <c r="L38">
        <v>9.4343070368135002</v>
      </c>
      <c r="M38">
        <v>62.762152614964414</v>
      </c>
      <c r="N38">
        <v>51.22542507936631</v>
      </c>
      <c r="O38">
        <v>72.283479481210449</v>
      </c>
      <c r="P38">
        <v>23.940024792753999</v>
      </c>
      <c r="Q38">
        <v>9.4622853592995071</v>
      </c>
      <c r="R38">
        <v>18.328182893588473</v>
      </c>
      <c r="S38">
        <v>11.436286239772386</v>
      </c>
      <c r="T38">
        <v>0</v>
      </c>
      <c r="U38">
        <v>51.743500036873293</v>
      </c>
      <c r="V38">
        <v>7.9624698176897768</v>
      </c>
      <c r="W38">
        <v>20.120656983552593</v>
      </c>
      <c r="X38">
        <v>43.174650317673667</v>
      </c>
      <c r="Y38">
        <v>0</v>
      </c>
      <c r="Z38">
        <v>0.48296874139010643</v>
      </c>
      <c r="AA38">
        <v>0</v>
      </c>
      <c r="AB38">
        <v>11.680261999791274</v>
      </c>
      <c r="AC38">
        <v>8.6113442242746814</v>
      </c>
      <c r="AD38">
        <v>4.0499044040910039</v>
      </c>
      <c r="AE38">
        <v>14.597842271342099</v>
      </c>
      <c r="AF38">
        <v>12.408179401481945</v>
      </c>
      <c r="AG38">
        <v>30.583143208098516</v>
      </c>
      <c r="AH38">
        <v>31.12764184314339</v>
      </c>
      <c r="AI38">
        <v>0</v>
      </c>
      <c r="AJ38">
        <v>0</v>
      </c>
      <c r="AK38">
        <v>23.748182140576077</v>
      </c>
      <c r="AL38">
        <v>9.5329145890297013</v>
      </c>
      <c r="AM38">
        <v>0</v>
      </c>
      <c r="AN38">
        <v>0</v>
      </c>
      <c r="AO38">
        <v>0</v>
      </c>
      <c r="AP38">
        <v>0.67492691797119597</v>
      </c>
      <c r="AQ38">
        <v>43.793018939052395</v>
      </c>
      <c r="AR38">
        <v>1.4541750657482782</v>
      </c>
      <c r="AS38">
        <v>2.3625073112085158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45.479269612613763</v>
      </c>
      <c r="BB38">
        <f t="shared" si="0"/>
        <v>1042.5415345169033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511.04037241875943</v>
      </c>
      <c r="L39">
        <v>9.4343070368135002</v>
      </c>
      <c r="M39">
        <v>62.762152614964414</v>
      </c>
      <c r="N39">
        <v>51.22542507936631</v>
      </c>
      <c r="O39">
        <v>72.283479481210449</v>
      </c>
      <c r="P39">
        <v>23.940024792753999</v>
      </c>
      <c r="Q39">
        <v>9.4622853592995071</v>
      </c>
      <c r="R39">
        <v>18.328182893588473</v>
      </c>
      <c r="S39">
        <v>11.436286239772386</v>
      </c>
      <c r="T39">
        <v>0</v>
      </c>
      <c r="U39">
        <v>51.743500036873293</v>
      </c>
      <c r="V39">
        <v>7.9624698176897768</v>
      </c>
      <c r="W39">
        <v>20.120656983552593</v>
      </c>
      <c r="X39">
        <v>43.174650317673667</v>
      </c>
      <c r="Y39">
        <v>0</v>
      </c>
      <c r="Z39">
        <v>0</v>
      </c>
      <c r="AA39">
        <v>0</v>
      </c>
      <c r="AB39">
        <v>5.8104857803172614</v>
      </c>
      <c r="AC39">
        <v>7.3577045264036718</v>
      </c>
      <c r="AD39">
        <v>0</v>
      </c>
      <c r="AE39">
        <v>7.2989209117094536</v>
      </c>
      <c r="AF39">
        <v>12.408179401481945</v>
      </c>
      <c r="AG39">
        <v>30.583143208098516</v>
      </c>
      <c r="AH39">
        <v>20.751761228762255</v>
      </c>
      <c r="AI39">
        <v>0</v>
      </c>
      <c r="AJ39">
        <v>0</v>
      </c>
      <c r="AK39">
        <v>23.748182140576077</v>
      </c>
      <c r="AL39">
        <v>1.9065832292404252</v>
      </c>
      <c r="AM39">
        <v>0</v>
      </c>
      <c r="AN39">
        <v>0</v>
      </c>
      <c r="AO39">
        <v>0</v>
      </c>
      <c r="AP39">
        <v>0.67492691797119597</v>
      </c>
      <c r="AQ39">
        <v>43.793018939052395</v>
      </c>
      <c r="AR39">
        <v>1.4541750657482782</v>
      </c>
      <c r="AS39">
        <v>2.3625073112085158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43.934449356434655</v>
      </c>
      <c r="BB39">
        <f t="shared" si="0"/>
        <v>1007.1289323764531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511.04037241875943</v>
      </c>
      <c r="L40">
        <v>9.434362288315624</v>
      </c>
      <c r="M40">
        <v>62.762152614964414</v>
      </c>
      <c r="N40">
        <v>51.22542507936631</v>
      </c>
      <c r="O40">
        <v>72.283479481210449</v>
      </c>
      <c r="P40">
        <v>23.940024792753999</v>
      </c>
      <c r="Q40">
        <v>9.4622853592995071</v>
      </c>
      <c r="R40">
        <v>18.328182893588473</v>
      </c>
      <c r="S40">
        <v>11.436286239772386</v>
      </c>
      <c r="T40">
        <v>0</v>
      </c>
      <c r="U40">
        <v>51.743500036873293</v>
      </c>
      <c r="V40">
        <v>7.9624698176897768</v>
      </c>
      <c r="W40">
        <v>20.120656983552593</v>
      </c>
      <c r="X40">
        <v>43.174650317673667</v>
      </c>
      <c r="Y40">
        <v>0</v>
      </c>
      <c r="Z40">
        <v>0</v>
      </c>
      <c r="AA40">
        <v>0</v>
      </c>
      <c r="AB40">
        <v>5.8104857803172614</v>
      </c>
      <c r="AC40">
        <v>4.3014274613859316</v>
      </c>
      <c r="AD40">
        <v>0</v>
      </c>
      <c r="AE40">
        <v>7.2989209117094536</v>
      </c>
      <c r="AF40">
        <v>12.408179401481945</v>
      </c>
      <c r="AG40">
        <v>30.583143208098516</v>
      </c>
      <c r="AH40">
        <v>9.2416752246921305</v>
      </c>
      <c r="AI40">
        <v>0</v>
      </c>
      <c r="AJ40">
        <v>0</v>
      </c>
      <c r="AK40">
        <v>23.748182140576077</v>
      </c>
      <c r="AL40">
        <v>1.9065832292404252</v>
      </c>
      <c r="AM40">
        <v>0</v>
      </c>
      <c r="AN40">
        <v>0</v>
      </c>
      <c r="AO40">
        <v>0</v>
      </c>
      <c r="AP40">
        <v>0.67492691797119597</v>
      </c>
      <c r="AQ40">
        <v>43.793018939052395</v>
      </c>
      <c r="AR40">
        <v>2.9083501314965563</v>
      </c>
      <c r="AS40">
        <v>2.3625073112085158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43.386362207407842</v>
      </c>
      <c r="BB40">
        <f t="shared" si="0"/>
        <v>994.56488677364234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511.04037241875943</v>
      </c>
      <c r="L41">
        <v>9.4342880240814431</v>
      </c>
      <c r="M41">
        <v>62.762152614964414</v>
      </c>
      <c r="N41">
        <v>51.22542507936631</v>
      </c>
      <c r="O41">
        <v>72.283479481210449</v>
      </c>
      <c r="P41">
        <v>23.940024792753999</v>
      </c>
      <c r="Q41">
        <v>9.4622853592995071</v>
      </c>
      <c r="R41">
        <v>18.328182893588473</v>
      </c>
      <c r="S41">
        <v>11.436286239772386</v>
      </c>
      <c r="T41">
        <v>0</v>
      </c>
      <c r="U41">
        <v>51.743500036873293</v>
      </c>
      <c r="V41">
        <v>7.9624698176897768</v>
      </c>
      <c r="W41">
        <v>20.120656983552593</v>
      </c>
      <c r="X41">
        <v>43.174650317673667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3.3073237340847417</v>
      </c>
      <c r="AF41">
        <v>12.408179401481945</v>
      </c>
      <c r="AG41">
        <v>30.583143208098516</v>
      </c>
      <c r="AH41">
        <v>0</v>
      </c>
      <c r="AI41">
        <v>0</v>
      </c>
      <c r="AJ41">
        <v>0</v>
      </c>
      <c r="AK41">
        <v>23.748182140576077</v>
      </c>
      <c r="AL41">
        <v>1.9065832292404252</v>
      </c>
      <c r="AM41">
        <v>0</v>
      </c>
      <c r="AN41">
        <v>0</v>
      </c>
      <c r="AO41">
        <v>0</v>
      </c>
      <c r="AP41">
        <v>0.67492691797119597</v>
      </c>
      <c r="AQ41">
        <v>43.793018939052395</v>
      </c>
      <c r="AR41">
        <v>12.118124783969945</v>
      </c>
      <c r="AS41">
        <v>7.3237732147777077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43.002879838485406</v>
      </c>
      <c r="BB41">
        <f t="shared" si="0"/>
        <v>985.77414979035359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511.04037241875943</v>
      </c>
      <c r="L42">
        <v>9.4342880240814431</v>
      </c>
      <c r="M42">
        <v>62.762152614964414</v>
      </c>
      <c r="N42">
        <v>51.22542507936631</v>
      </c>
      <c r="O42">
        <v>72.283479481210449</v>
      </c>
      <c r="P42">
        <v>23.940024792753999</v>
      </c>
      <c r="Q42">
        <v>9.4622853592995071</v>
      </c>
      <c r="R42">
        <v>18.328182893588473</v>
      </c>
      <c r="S42">
        <v>11.436286239772386</v>
      </c>
      <c r="T42">
        <v>0</v>
      </c>
      <c r="U42">
        <v>51.743500036873293</v>
      </c>
      <c r="V42">
        <v>7.9624698176897768</v>
      </c>
      <c r="W42">
        <v>20.120656983552593</v>
      </c>
      <c r="X42">
        <v>43.174650317673667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12.408179401481945</v>
      </c>
      <c r="AG42">
        <v>30.583143208098516</v>
      </c>
      <c r="AH42">
        <v>0</v>
      </c>
      <c r="AI42">
        <v>0</v>
      </c>
      <c r="AJ42">
        <v>0</v>
      </c>
      <c r="AK42">
        <v>23.748182140576077</v>
      </c>
      <c r="AL42">
        <v>1.9065832292404252</v>
      </c>
      <c r="AM42">
        <v>0</v>
      </c>
      <c r="AN42">
        <v>0</v>
      </c>
      <c r="AO42">
        <v>0</v>
      </c>
      <c r="AP42">
        <v>0.67492691797119597</v>
      </c>
      <c r="AQ42">
        <v>43.793018939052395</v>
      </c>
      <c r="AR42">
        <v>12.118124783969945</v>
      </c>
      <c r="AS42">
        <v>7.3237732147777077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42.86463370640066</v>
      </c>
      <c r="BB42">
        <f t="shared" si="0"/>
        <v>982.60507218835357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511.04037241875943</v>
      </c>
      <c r="L43">
        <v>9.4342880240814431</v>
      </c>
      <c r="M43">
        <v>62.762152614964414</v>
      </c>
      <c r="N43">
        <v>51.22542507936631</v>
      </c>
      <c r="O43">
        <v>72.283479481210449</v>
      </c>
      <c r="P43">
        <v>23.940024792753999</v>
      </c>
      <c r="Q43">
        <v>9.4622853592995071</v>
      </c>
      <c r="R43">
        <v>18.328182893588473</v>
      </c>
      <c r="S43">
        <v>11.436286239772386</v>
      </c>
      <c r="T43">
        <v>0</v>
      </c>
      <c r="U43">
        <v>51.743500036873293</v>
      </c>
      <c r="V43">
        <v>7.9624698176897768</v>
      </c>
      <c r="W43">
        <v>20.120656983552593</v>
      </c>
      <c r="X43">
        <v>43.174650317673667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6.2040900548945945</v>
      </c>
      <c r="AG43">
        <v>30.583143208098516</v>
      </c>
      <c r="AH43">
        <v>0</v>
      </c>
      <c r="AI43">
        <v>0</v>
      </c>
      <c r="AJ43">
        <v>0</v>
      </c>
      <c r="AK43">
        <v>23.748182140576077</v>
      </c>
      <c r="AL43">
        <v>1.9065832292404252</v>
      </c>
      <c r="AM43">
        <v>0</v>
      </c>
      <c r="AN43">
        <v>0</v>
      </c>
      <c r="AO43">
        <v>0</v>
      </c>
      <c r="AP43">
        <v>0.67492691797119597</v>
      </c>
      <c r="AQ43">
        <v>40.55730005823419</v>
      </c>
      <c r="AR43">
        <v>2.9083501314965563</v>
      </c>
      <c r="AS43">
        <v>7.3237732147777077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42.085081142021721</v>
      </c>
      <c r="BB43">
        <f t="shared" si="0"/>
        <v>964.73504187285346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511.04037241875943</v>
      </c>
      <c r="L44">
        <v>9.4342880240814431</v>
      </c>
      <c r="M44">
        <v>62.762152614964414</v>
      </c>
      <c r="N44">
        <v>51.22542507936631</v>
      </c>
      <c r="O44">
        <v>72.283479481210449</v>
      </c>
      <c r="P44">
        <v>23.940024792753999</v>
      </c>
      <c r="Q44">
        <v>9.4622853592995071</v>
      </c>
      <c r="R44">
        <v>18.328182893588473</v>
      </c>
      <c r="S44">
        <v>11.436286239772386</v>
      </c>
      <c r="T44">
        <v>0</v>
      </c>
      <c r="U44">
        <v>51.743500036873293</v>
      </c>
      <c r="V44">
        <v>7.9624698176897768</v>
      </c>
      <c r="W44">
        <v>20.120656983552593</v>
      </c>
      <c r="X44">
        <v>43.174650317673667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6.2040900548945945</v>
      </c>
      <c r="AG44">
        <v>30.583143208098516</v>
      </c>
      <c r="AH44">
        <v>0</v>
      </c>
      <c r="AI44">
        <v>0</v>
      </c>
      <c r="AJ44">
        <v>0</v>
      </c>
      <c r="AK44">
        <v>23.748182140576077</v>
      </c>
      <c r="AL44">
        <v>1.9065832292404252</v>
      </c>
      <c r="AM44">
        <v>0</v>
      </c>
      <c r="AN44">
        <v>0</v>
      </c>
      <c r="AO44">
        <v>0</v>
      </c>
      <c r="AP44">
        <v>0.67492691797119597</v>
      </c>
      <c r="AQ44">
        <v>32.844764029012737</v>
      </c>
      <c r="AR44">
        <v>0.96944989104571078</v>
      </c>
      <c r="AS44">
        <v>7.3237732147777077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41.68165110594942</v>
      </c>
      <c r="BB44">
        <f t="shared" si="0"/>
        <v>955.48703563925335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511.04037241875943</v>
      </c>
      <c r="L45">
        <v>9.4342880240814431</v>
      </c>
      <c r="M45">
        <v>62.762152614964414</v>
      </c>
      <c r="N45">
        <v>51.22542507936631</v>
      </c>
      <c r="O45">
        <v>72.283479481210449</v>
      </c>
      <c r="P45">
        <v>23.940024792753999</v>
      </c>
      <c r="Q45">
        <v>9.4622853592995071</v>
      </c>
      <c r="R45">
        <v>18.328182893588473</v>
      </c>
      <c r="S45">
        <v>11.436286239772386</v>
      </c>
      <c r="T45">
        <v>0</v>
      </c>
      <c r="U45">
        <v>51.743500036873293</v>
      </c>
      <c r="V45">
        <v>7.9624698176897768</v>
      </c>
      <c r="W45">
        <v>20.120656983552593</v>
      </c>
      <c r="X45">
        <v>43.174650317673667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6.2040900548945945</v>
      </c>
      <c r="AG45">
        <v>30.583143208098516</v>
      </c>
      <c r="AH45">
        <v>0</v>
      </c>
      <c r="AI45">
        <v>0</v>
      </c>
      <c r="AJ45">
        <v>0</v>
      </c>
      <c r="AK45">
        <v>23.748182140576077</v>
      </c>
      <c r="AL45">
        <v>1.9065832292404252</v>
      </c>
      <c r="AM45">
        <v>0</v>
      </c>
      <c r="AN45">
        <v>0</v>
      </c>
      <c r="AO45">
        <v>0</v>
      </c>
      <c r="AP45">
        <v>0.67492691797119597</v>
      </c>
      <c r="AQ45">
        <v>21.896509820079313</v>
      </c>
      <c r="AR45">
        <v>0.96944989104571078</v>
      </c>
      <c r="AS45">
        <v>7.3237732147777077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41.224014080016005</v>
      </c>
      <c r="BB45">
        <f t="shared" si="0"/>
        <v>944.99641845625342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511.04037241875943</v>
      </c>
      <c r="L46">
        <v>9.4343966475147738</v>
      </c>
      <c r="M46">
        <v>62.762152614964414</v>
      </c>
      <c r="N46">
        <v>51.22542507936631</v>
      </c>
      <c r="O46">
        <v>72.283479481210449</v>
      </c>
      <c r="P46">
        <v>23.940024792753999</v>
      </c>
      <c r="Q46">
        <v>9.4622853592995071</v>
      </c>
      <c r="R46">
        <v>18.328182893588473</v>
      </c>
      <c r="S46">
        <v>11.436286239772386</v>
      </c>
      <c r="T46">
        <v>0</v>
      </c>
      <c r="U46">
        <v>51.743500036873293</v>
      </c>
      <c r="V46">
        <v>7.9624698176897768</v>
      </c>
      <c r="W46">
        <v>20.120656983552593</v>
      </c>
      <c r="X46">
        <v>43.174650317673667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30.583143208098516</v>
      </c>
      <c r="AH46">
        <v>0</v>
      </c>
      <c r="AI46">
        <v>0</v>
      </c>
      <c r="AJ46">
        <v>0</v>
      </c>
      <c r="AK46">
        <v>23.748182140576077</v>
      </c>
      <c r="AL46">
        <v>1.9065832292404252</v>
      </c>
      <c r="AM46">
        <v>0</v>
      </c>
      <c r="AN46">
        <v>0</v>
      </c>
      <c r="AO46">
        <v>0</v>
      </c>
      <c r="AP46">
        <v>0.67492691797119597</v>
      </c>
      <c r="AQ46">
        <v>21.896509820079313</v>
      </c>
      <c r="AR46">
        <v>0.96944989104571078</v>
      </c>
      <c r="AS46">
        <v>7.3237732147777077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41.224018620475519</v>
      </c>
      <c r="BB46">
        <f t="shared" si="0"/>
        <v>944.99652253922727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511.04037241875943</v>
      </c>
      <c r="L47">
        <v>9.4343966475147738</v>
      </c>
      <c r="M47">
        <v>62.762152614964414</v>
      </c>
      <c r="N47">
        <v>51.22542507936631</v>
      </c>
      <c r="O47">
        <v>72.283479481210449</v>
      </c>
      <c r="P47">
        <v>23.940024792753999</v>
      </c>
      <c r="Q47">
        <v>9.4622853592995071</v>
      </c>
      <c r="R47">
        <v>18.328182893588473</v>
      </c>
      <c r="S47">
        <v>11.436286239772386</v>
      </c>
      <c r="T47">
        <v>0</v>
      </c>
      <c r="U47">
        <v>51.743500036873293</v>
      </c>
      <c r="V47">
        <v>7.9624698176897768</v>
      </c>
      <c r="W47">
        <v>20.120656983552593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30.583143208098516</v>
      </c>
      <c r="AH47">
        <v>0</v>
      </c>
      <c r="AI47">
        <v>0</v>
      </c>
      <c r="AJ47">
        <v>0</v>
      </c>
      <c r="AK47">
        <v>23.748182140576077</v>
      </c>
      <c r="AL47">
        <v>1.9065832292404252</v>
      </c>
      <c r="AM47">
        <v>0</v>
      </c>
      <c r="AN47">
        <v>0</v>
      </c>
      <c r="AO47">
        <v>0</v>
      </c>
      <c r="AP47">
        <v>0.67492691797119597</v>
      </c>
      <c r="AQ47">
        <v>10.948254910039656</v>
      </c>
      <c r="AR47">
        <v>0.96944989104571078</v>
      </c>
      <c r="AS47">
        <v>2.3625073112085158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40.559000650466665</v>
      </c>
      <c r="BB47">
        <f t="shared" si="0"/>
        <v>929.75201969562715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511.04037241875943</v>
      </c>
      <c r="L48">
        <v>9.4343966475147738</v>
      </c>
      <c r="M48">
        <v>62.762152614964414</v>
      </c>
      <c r="N48">
        <v>51.22542507936631</v>
      </c>
      <c r="O48">
        <v>72.283479481210449</v>
      </c>
      <c r="P48">
        <v>23.940024792753999</v>
      </c>
      <c r="Q48">
        <v>9.4622853592995071</v>
      </c>
      <c r="R48">
        <v>18.328182893588473</v>
      </c>
      <c r="S48">
        <v>11.436286239772386</v>
      </c>
      <c r="T48">
        <v>0</v>
      </c>
      <c r="U48">
        <v>51.743500036873293</v>
      </c>
      <c r="V48">
        <v>7.9624698176897768</v>
      </c>
      <c r="W48">
        <v>20.120656983552593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30.583143208098516</v>
      </c>
      <c r="AH48">
        <v>0</v>
      </c>
      <c r="AI48">
        <v>0</v>
      </c>
      <c r="AJ48">
        <v>0</v>
      </c>
      <c r="AK48">
        <v>23.748182140576077</v>
      </c>
      <c r="AL48">
        <v>1.9065832292404252</v>
      </c>
      <c r="AM48">
        <v>0</v>
      </c>
      <c r="AN48">
        <v>0</v>
      </c>
      <c r="AO48">
        <v>0</v>
      </c>
      <c r="AP48">
        <v>0.67492691797119597</v>
      </c>
      <c r="AQ48">
        <v>0</v>
      </c>
      <c r="AR48">
        <v>0.96944989104571078</v>
      </c>
      <c r="AS48">
        <v>2.3625073112085158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40.101363595227006</v>
      </c>
      <c r="BB48">
        <f t="shared" si="0"/>
        <v>919.26140184082726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511.04037241875943</v>
      </c>
      <c r="L49">
        <v>9.434363536829844</v>
      </c>
      <c r="M49">
        <v>62.762152614964414</v>
      </c>
      <c r="N49">
        <v>51.22542507936631</v>
      </c>
      <c r="O49">
        <v>72.283479481210449</v>
      </c>
      <c r="P49">
        <v>23.940024792753999</v>
      </c>
      <c r="Q49">
        <v>9.4622853592995071</v>
      </c>
      <c r="R49">
        <v>18.328182893588473</v>
      </c>
      <c r="S49">
        <v>11.436286239772386</v>
      </c>
      <c r="T49">
        <v>0</v>
      </c>
      <c r="U49">
        <v>51.743500036873293</v>
      </c>
      <c r="V49">
        <v>7.9624698176897768</v>
      </c>
      <c r="W49">
        <v>20.120656983552593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30.583143208098516</v>
      </c>
      <c r="AH49">
        <v>0</v>
      </c>
      <c r="AI49">
        <v>0</v>
      </c>
      <c r="AJ49">
        <v>0</v>
      </c>
      <c r="AK49">
        <v>23.748182140576077</v>
      </c>
      <c r="AL49">
        <v>1.9065832292404252</v>
      </c>
      <c r="AM49">
        <v>0</v>
      </c>
      <c r="AN49">
        <v>0</v>
      </c>
      <c r="AO49">
        <v>0</v>
      </c>
      <c r="AP49">
        <v>0.67492691797119597</v>
      </c>
      <c r="AQ49">
        <v>0</v>
      </c>
      <c r="AR49">
        <v>1.4541750657482782</v>
      </c>
      <c r="AS49">
        <v>2.3625073112085158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40.121623723502935</v>
      </c>
      <c r="BB49">
        <f t="shared" si="0"/>
        <v>919.72583377656883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511.04037241875943</v>
      </c>
      <c r="L50">
        <v>9.4343177194552812</v>
      </c>
      <c r="M50">
        <v>62.762152614964414</v>
      </c>
      <c r="N50">
        <v>51.22542507936631</v>
      </c>
      <c r="O50">
        <v>72.283479481210449</v>
      </c>
      <c r="P50">
        <v>23.940024792753999</v>
      </c>
      <c r="Q50">
        <v>9.4622853592995071</v>
      </c>
      <c r="R50">
        <v>18.328182893588473</v>
      </c>
      <c r="S50">
        <v>11.436286239772386</v>
      </c>
      <c r="T50">
        <v>0</v>
      </c>
      <c r="U50">
        <v>51.743500036873293</v>
      </c>
      <c r="V50">
        <v>7.9624698176897768</v>
      </c>
      <c r="W50">
        <v>20.120656983552593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30.583143208098516</v>
      </c>
      <c r="AH50">
        <v>0</v>
      </c>
      <c r="AI50">
        <v>0</v>
      </c>
      <c r="AJ50">
        <v>0</v>
      </c>
      <c r="AK50">
        <v>23.748182140576077</v>
      </c>
      <c r="AL50">
        <v>1.9065832292404252</v>
      </c>
      <c r="AM50">
        <v>0</v>
      </c>
      <c r="AN50">
        <v>0</v>
      </c>
      <c r="AO50">
        <v>0</v>
      </c>
      <c r="AP50">
        <v>0.67492691797119597</v>
      </c>
      <c r="AQ50">
        <v>0</v>
      </c>
      <c r="AR50">
        <v>1.4541750657482782</v>
      </c>
      <c r="AS50">
        <v>2.3625073112085158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40.121621808336684</v>
      </c>
      <c r="BB50">
        <f t="shared" si="0"/>
        <v>919.72578987436054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511.04037241875943</v>
      </c>
      <c r="L51">
        <v>9.4344181717113678</v>
      </c>
      <c r="M51">
        <v>62.762152614964414</v>
      </c>
      <c r="N51">
        <v>51.22542507936631</v>
      </c>
      <c r="O51">
        <v>72.283479481210449</v>
      </c>
      <c r="P51">
        <v>23.940024792753999</v>
      </c>
      <c r="Q51">
        <v>9.4622853592995071</v>
      </c>
      <c r="R51">
        <v>18.328182893588473</v>
      </c>
      <c r="S51">
        <v>11.436286239772386</v>
      </c>
      <c r="T51">
        <v>0</v>
      </c>
      <c r="U51">
        <v>51.743500036873293</v>
      </c>
      <c r="V51">
        <v>7.9624698176897768</v>
      </c>
      <c r="W51">
        <v>20.120656983552593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30.583143208098516</v>
      </c>
      <c r="AH51">
        <v>0</v>
      </c>
      <c r="AI51">
        <v>0</v>
      </c>
      <c r="AJ51">
        <v>0</v>
      </c>
      <c r="AK51">
        <v>23.748182140576077</v>
      </c>
      <c r="AL51">
        <v>1.9065832292404252</v>
      </c>
      <c r="AM51">
        <v>0</v>
      </c>
      <c r="AN51">
        <v>0</v>
      </c>
      <c r="AO51">
        <v>0</v>
      </c>
      <c r="AP51">
        <v>0.67492691797119597</v>
      </c>
      <c r="AQ51">
        <v>0</v>
      </c>
      <c r="AR51">
        <v>3.877800022542266</v>
      </c>
      <c r="AS51">
        <v>2.3625073112085158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40.222933530434986</v>
      </c>
      <c r="BB51">
        <f t="shared" si="0"/>
        <v>922.04820356131233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511.04037241875943</v>
      </c>
      <c r="L52">
        <v>9.4344181717113678</v>
      </c>
      <c r="M52">
        <v>62.762152614964414</v>
      </c>
      <c r="N52">
        <v>51.22542507936631</v>
      </c>
      <c r="O52">
        <v>72.283479481210449</v>
      </c>
      <c r="P52">
        <v>23.940024792753999</v>
      </c>
      <c r="Q52">
        <v>9.4622853592995071</v>
      </c>
      <c r="R52">
        <v>18.328182893588473</v>
      </c>
      <c r="S52">
        <v>11.436286239772386</v>
      </c>
      <c r="T52">
        <v>0</v>
      </c>
      <c r="U52">
        <v>51.743500036873293</v>
      </c>
      <c r="V52">
        <v>7.9624698176897768</v>
      </c>
      <c r="W52">
        <v>20.120656983552593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30.583143208098516</v>
      </c>
      <c r="AH52">
        <v>0</v>
      </c>
      <c r="AI52">
        <v>0</v>
      </c>
      <c r="AJ52">
        <v>0</v>
      </c>
      <c r="AK52">
        <v>23.748182140576077</v>
      </c>
      <c r="AL52">
        <v>1.9065832292404252</v>
      </c>
      <c r="AM52">
        <v>0</v>
      </c>
      <c r="AN52">
        <v>0</v>
      </c>
      <c r="AO52">
        <v>0</v>
      </c>
      <c r="AP52">
        <v>0.67492691797119597</v>
      </c>
      <c r="AQ52">
        <v>0</v>
      </c>
      <c r="AR52">
        <v>3.877800022542266</v>
      </c>
      <c r="AS52">
        <v>2.3625073112085158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40.222933530434986</v>
      </c>
      <c r="BB52">
        <f t="shared" si="0"/>
        <v>922.04820356131233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511.04037241875943</v>
      </c>
      <c r="L53">
        <v>9.4344181717113678</v>
      </c>
      <c r="M53">
        <v>62.762152614964414</v>
      </c>
      <c r="N53">
        <v>51.22542507936631</v>
      </c>
      <c r="O53">
        <v>72.283479481210449</v>
      </c>
      <c r="P53">
        <v>23.940024792753999</v>
      </c>
      <c r="Q53">
        <v>9.4622853592995071</v>
      </c>
      <c r="R53">
        <v>18.328182893588473</v>
      </c>
      <c r="S53">
        <v>11.436286239772386</v>
      </c>
      <c r="T53">
        <v>0</v>
      </c>
      <c r="U53">
        <v>49.209534735952346</v>
      </c>
      <c r="V53">
        <v>7.9624698176897768</v>
      </c>
      <c r="W53">
        <v>19.582502696942729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30.583143208098516</v>
      </c>
      <c r="AH53">
        <v>0</v>
      </c>
      <c r="AI53">
        <v>0</v>
      </c>
      <c r="AJ53">
        <v>0</v>
      </c>
      <c r="AK53">
        <v>23.748182140576077</v>
      </c>
      <c r="AL53">
        <v>1.9065832292404252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3.877800022542266</v>
      </c>
      <c r="AS53">
        <v>2.3625073112085158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40.094518931676191</v>
      </c>
      <c r="BB53">
        <f t="shared" si="0"/>
        <v>919.10449857254025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511.04037241875943</v>
      </c>
      <c r="L54">
        <v>9.4344181717113678</v>
      </c>
      <c r="M54">
        <v>62.762152614964414</v>
      </c>
      <c r="N54">
        <v>51.22542507936631</v>
      </c>
      <c r="O54">
        <v>72.283479481210449</v>
      </c>
      <c r="P54">
        <v>23.940024792753999</v>
      </c>
      <c r="Q54">
        <v>9.4622853592995071</v>
      </c>
      <c r="R54">
        <v>18.328182893588473</v>
      </c>
      <c r="S54">
        <v>11.436286239772386</v>
      </c>
      <c r="T54">
        <v>0</v>
      </c>
      <c r="U54">
        <v>45.877751517772111</v>
      </c>
      <c r="V54">
        <v>7.9624698176897768</v>
      </c>
      <c r="W54">
        <v>19.582502696942729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30.583143208098516</v>
      </c>
      <c r="AH54">
        <v>0</v>
      </c>
      <c r="AI54">
        <v>0</v>
      </c>
      <c r="AJ54">
        <v>0</v>
      </c>
      <c r="AK54">
        <v>23.748182140576077</v>
      </c>
      <c r="AL54">
        <v>1.9065832292404252</v>
      </c>
      <c r="AM54">
        <v>0</v>
      </c>
      <c r="AN54">
        <v>0</v>
      </c>
      <c r="AO54">
        <v>0</v>
      </c>
      <c r="AP54">
        <v>0.67492691797119597</v>
      </c>
      <c r="AQ54">
        <v>0</v>
      </c>
      <c r="AR54">
        <v>1.9388997820914216</v>
      </c>
      <c r="AS54">
        <v>2.3625073112085158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39.874204363105413</v>
      </c>
      <c r="BB54">
        <f t="shared" si="0"/>
        <v>914.05412968247992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511.04037241875943</v>
      </c>
      <c r="L55">
        <v>9.4344181717113678</v>
      </c>
      <c r="M55">
        <v>62.762152614964414</v>
      </c>
      <c r="N55">
        <v>51.22542507936631</v>
      </c>
      <c r="O55">
        <v>72.283479481210449</v>
      </c>
      <c r="P55">
        <v>23.940024792753999</v>
      </c>
      <c r="Q55">
        <v>9.4622853592995071</v>
      </c>
      <c r="R55">
        <v>18.328182893588473</v>
      </c>
      <c r="S55">
        <v>11.436286239772386</v>
      </c>
      <c r="T55">
        <v>0</v>
      </c>
      <c r="U55">
        <v>41.400004258864101</v>
      </c>
      <c r="V55">
        <v>7.9624698176897768</v>
      </c>
      <c r="W55">
        <v>19.582502696942729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30.583143208098516</v>
      </c>
      <c r="AH55">
        <v>0</v>
      </c>
      <c r="AI55">
        <v>0</v>
      </c>
      <c r="AJ55">
        <v>0</v>
      </c>
      <c r="AK55">
        <v>23.748182140576077</v>
      </c>
      <c r="AL55">
        <v>1.9065832292404252</v>
      </c>
      <c r="AM55">
        <v>0</v>
      </c>
      <c r="AN55">
        <v>0</v>
      </c>
      <c r="AO55">
        <v>0</v>
      </c>
      <c r="AP55">
        <v>0.67492691797119597</v>
      </c>
      <c r="AQ55">
        <v>0</v>
      </c>
      <c r="AR55">
        <v>2.9083501314965563</v>
      </c>
      <c r="AS55">
        <v>2.3625073112085158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39.727557552288197</v>
      </c>
      <c r="BB55">
        <f t="shared" si="0"/>
        <v>910.69247958379424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511.04037241875943</v>
      </c>
      <c r="L56">
        <v>9.4344181717113678</v>
      </c>
      <c r="M56">
        <v>62.762152614964414</v>
      </c>
      <c r="N56">
        <v>51.22542507936631</v>
      </c>
      <c r="O56">
        <v>72.283479481210449</v>
      </c>
      <c r="P56">
        <v>23.940024792753999</v>
      </c>
      <c r="Q56">
        <v>9.4622853592995071</v>
      </c>
      <c r="R56">
        <v>18.328182893588473</v>
      </c>
      <c r="S56">
        <v>11.436286239772386</v>
      </c>
      <c r="T56">
        <v>0</v>
      </c>
      <c r="U56">
        <v>41.400004258864101</v>
      </c>
      <c r="V56">
        <v>7.9624698176897768</v>
      </c>
      <c r="W56">
        <v>19.582502696942729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30.583143208098516</v>
      </c>
      <c r="AH56">
        <v>0</v>
      </c>
      <c r="AI56">
        <v>0</v>
      </c>
      <c r="AJ56">
        <v>0</v>
      </c>
      <c r="AK56">
        <v>23.748182140576077</v>
      </c>
      <c r="AL56">
        <v>1.9065832292404252</v>
      </c>
      <c r="AM56">
        <v>0</v>
      </c>
      <c r="AN56">
        <v>0</v>
      </c>
      <c r="AO56">
        <v>0</v>
      </c>
      <c r="AP56">
        <v>0.67492691797119597</v>
      </c>
      <c r="AQ56">
        <v>0</v>
      </c>
      <c r="AR56">
        <v>2.9083501314965563</v>
      </c>
      <c r="AS56">
        <v>2.3625073112085158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39.727557552288197</v>
      </c>
      <c r="BB56">
        <f t="shared" si="0"/>
        <v>910.69247958379424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511.04037241875943</v>
      </c>
      <c r="L57">
        <v>9.4344181717113678</v>
      </c>
      <c r="M57">
        <v>62.762152614964414</v>
      </c>
      <c r="N57">
        <v>51.22542507936631</v>
      </c>
      <c r="O57">
        <v>72.283479481210449</v>
      </c>
      <c r="P57">
        <v>23.940024792753999</v>
      </c>
      <c r="Q57">
        <v>9.4622853592995071</v>
      </c>
      <c r="R57">
        <v>18.328182893588473</v>
      </c>
      <c r="S57">
        <v>11.436286239772386</v>
      </c>
      <c r="T57">
        <v>0</v>
      </c>
      <c r="U57">
        <v>41.400004258864101</v>
      </c>
      <c r="V57">
        <v>7.9624698176897768</v>
      </c>
      <c r="W57">
        <v>19.582502696942729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30.583143208098516</v>
      </c>
      <c r="AH57">
        <v>0</v>
      </c>
      <c r="AI57">
        <v>0</v>
      </c>
      <c r="AJ57">
        <v>0</v>
      </c>
      <c r="AK57">
        <v>23.748182140576077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0</v>
      </c>
      <c r="AR57">
        <v>2.9083501314965563</v>
      </c>
      <c r="AS57">
        <v>2.3625073112085158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39.727557552288197</v>
      </c>
      <c r="BB57">
        <f t="shared" si="0"/>
        <v>910.69247958379424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511.04037241875943</v>
      </c>
      <c r="L58">
        <v>9.4344181717113678</v>
      </c>
      <c r="M58">
        <v>62.762152614964414</v>
      </c>
      <c r="N58">
        <v>51.22542507936631</v>
      </c>
      <c r="O58">
        <v>72.283479481210449</v>
      </c>
      <c r="P58">
        <v>23.940024792753999</v>
      </c>
      <c r="Q58">
        <v>9.4622853592995071</v>
      </c>
      <c r="R58">
        <v>18.328182893588473</v>
      </c>
      <c r="S58">
        <v>11.436286239772386</v>
      </c>
      <c r="T58">
        <v>0</v>
      </c>
      <c r="U58">
        <v>41.400004258864101</v>
      </c>
      <c r="V58">
        <v>7.9624698176897768</v>
      </c>
      <c r="W58">
        <v>19.582502696942729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30.583143208098516</v>
      </c>
      <c r="AH58">
        <v>0</v>
      </c>
      <c r="AI58">
        <v>0</v>
      </c>
      <c r="AJ58">
        <v>0</v>
      </c>
      <c r="AK58">
        <v>23.748182140576077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0</v>
      </c>
      <c r="AR58">
        <v>2.9083501314965563</v>
      </c>
      <c r="AS58">
        <v>2.3625073112085158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39.727557552288197</v>
      </c>
      <c r="BB58">
        <f t="shared" si="0"/>
        <v>910.69247958379424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511.04037241875943</v>
      </c>
      <c r="L59">
        <v>9.4344669097549048</v>
      </c>
      <c r="M59">
        <v>62.762152614964414</v>
      </c>
      <c r="N59">
        <v>51.22542507936631</v>
      </c>
      <c r="O59">
        <v>72.283479481210449</v>
      </c>
      <c r="P59">
        <v>23.940024792753999</v>
      </c>
      <c r="Q59">
        <v>9.4622853592995071</v>
      </c>
      <c r="R59">
        <v>18.328182893588473</v>
      </c>
      <c r="S59">
        <v>11.436286239772386</v>
      </c>
      <c r="T59">
        <v>0</v>
      </c>
      <c r="U59">
        <v>41.400004258864101</v>
      </c>
      <c r="V59">
        <v>7.9624698176897768</v>
      </c>
      <c r="W59">
        <v>19.319662778147933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30.583143208098516</v>
      </c>
      <c r="AH59">
        <v>0</v>
      </c>
      <c r="AI59">
        <v>0</v>
      </c>
      <c r="AJ59">
        <v>0</v>
      </c>
      <c r="AK59">
        <v>23.748182140576077</v>
      </c>
      <c r="AL59">
        <v>1.9065832292404252</v>
      </c>
      <c r="AM59">
        <v>0</v>
      </c>
      <c r="AN59">
        <v>0</v>
      </c>
      <c r="AO59">
        <v>0</v>
      </c>
      <c r="AP59">
        <v>0.50619518847839695</v>
      </c>
      <c r="AQ59">
        <v>0</v>
      </c>
      <c r="AR59">
        <v>2.9083501314965563</v>
      </c>
      <c r="AS59">
        <v>2.3625073112085158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39.709519894639996</v>
      </c>
      <c r="BB59">
        <f t="shared" si="0"/>
        <v>910.27899433119853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511.04037241875943</v>
      </c>
      <c r="L60">
        <v>9.4344669097549048</v>
      </c>
      <c r="M60">
        <v>62.762152614964414</v>
      </c>
      <c r="N60">
        <v>51.22542507936631</v>
      </c>
      <c r="O60">
        <v>72.283479481210449</v>
      </c>
      <c r="P60">
        <v>23.940024792753999</v>
      </c>
      <c r="Q60">
        <v>9.4622853592995071</v>
      </c>
      <c r="R60">
        <v>18.328182893588473</v>
      </c>
      <c r="S60">
        <v>11.436286239772386</v>
      </c>
      <c r="T60">
        <v>0</v>
      </c>
      <c r="U60">
        <v>41.400004258864101</v>
      </c>
      <c r="V60">
        <v>7.9624698176897768</v>
      </c>
      <c r="W60">
        <v>19.319662778147933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30.583143208098516</v>
      </c>
      <c r="AH60">
        <v>0</v>
      </c>
      <c r="AI60">
        <v>0</v>
      </c>
      <c r="AJ60">
        <v>0</v>
      </c>
      <c r="AK60">
        <v>23.748182140576077</v>
      </c>
      <c r="AL60">
        <v>1.9065832292404252</v>
      </c>
      <c r="AM60">
        <v>0</v>
      </c>
      <c r="AN60">
        <v>0</v>
      </c>
      <c r="AO60">
        <v>0</v>
      </c>
      <c r="AP60">
        <v>0.50619518847839695</v>
      </c>
      <c r="AQ60">
        <v>10.637980343143393</v>
      </c>
      <c r="AR60">
        <v>2.9083501314965563</v>
      </c>
      <c r="AS60">
        <v>2.3625073112085158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40.154187472983388</v>
      </c>
      <c r="BB60">
        <f t="shared" si="0"/>
        <v>920.47230709599853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511.04037241875943</v>
      </c>
      <c r="L61">
        <v>9.4342875909897241</v>
      </c>
      <c r="M61">
        <v>62.762152614964414</v>
      </c>
      <c r="N61">
        <v>51.22542507936631</v>
      </c>
      <c r="O61">
        <v>72.283479481210449</v>
      </c>
      <c r="P61">
        <v>23.940024792753999</v>
      </c>
      <c r="Q61">
        <v>9.4622853592995071</v>
      </c>
      <c r="R61">
        <v>18.328182893588473</v>
      </c>
      <c r="S61">
        <v>11.436286239772386</v>
      </c>
      <c r="T61">
        <v>0</v>
      </c>
      <c r="U61">
        <v>41.400004258864101</v>
      </c>
      <c r="V61">
        <v>7.9624698176897768</v>
      </c>
      <c r="W61">
        <v>19.319662778147933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30.583143208098516</v>
      </c>
      <c r="AH61">
        <v>0</v>
      </c>
      <c r="AI61">
        <v>0</v>
      </c>
      <c r="AJ61">
        <v>0</v>
      </c>
      <c r="AK61">
        <v>23.748182140576077</v>
      </c>
      <c r="AL61">
        <v>1.9065832292404252</v>
      </c>
      <c r="AM61">
        <v>0</v>
      </c>
      <c r="AN61">
        <v>0</v>
      </c>
      <c r="AO61">
        <v>0</v>
      </c>
      <c r="AP61">
        <v>2.474732032561052</v>
      </c>
      <c r="AQ61">
        <v>10.948254910039656</v>
      </c>
      <c r="AR61">
        <v>2.9083501314965563</v>
      </c>
      <c r="AS61">
        <v>2.9531341390106447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40.274122495840061</v>
      </c>
      <c r="BB61">
        <f t="shared" si="0"/>
        <v>923.22163099315765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511.04037241875943</v>
      </c>
      <c r="L62">
        <v>9.4342763576689368</v>
      </c>
      <c r="M62">
        <v>62.762152614964414</v>
      </c>
      <c r="N62">
        <v>51.22542507936631</v>
      </c>
      <c r="O62">
        <v>72.283479481210449</v>
      </c>
      <c r="P62">
        <v>23.940024792753999</v>
      </c>
      <c r="Q62">
        <v>9.4622853592995071</v>
      </c>
      <c r="R62">
        <v>18.328182893588473</v>
      </c>
      <c r="S62">
        <v>11.436286239772386</v>
      </c>
      <c r="T62">
        <v>0</v>
      </c>
      <c r="U62">
        <v>41.400004258864101</v>
      </c>
      <c r="V62">
        <v>7.9624698176897768</v>
      </c>
      <c r="W62">
        <v>19.319662778147933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30.583143208098516</v>
      </c>
      <c r="AH62">
        <v>0</v>
      </c>
      <c r="AI62">
        <v>0</v>
      </c>
      <c r="AJ62">
        <v>0</v>
      </c>
      <c r="AK62">
        <v>23.748182140576077</v>
      </c>
      <c r="AL62">
        <v>1.9065832292404252</v>
      </c>
      <c r="AM62">
        <v>0</v>
      </c>
      <c r="AN62">
        <v>0</v>
      </c>
      <c r="AO62">
        <v>0</v>
      </c>
      <c r="AP62">
        <v>2.474732032561052</v>
      </c>
      <c r="AQ62">
        <v>11.258529476935923</v>
      </c>
      <c r="AR62">
        <v>2.9083501314965563</v>
      </c>
      <c r="AS62">
        <v>2.9531341390106447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40.287091503183504</v>
      </c>
      <c r="BB62">
        <f t="shared" si="0"/>
        <v>923.51892531938972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511.04037241875943</v>
      </c>
      <c r="L63">
        <v>9.4343836810317185</v>
      </c>
      <c r="M63">
        <v>62.762152614964414</v>
      </c>
      <c r="N63">
        <v>51.22542507936631</v>
      </c>
      <c r="O63">
        <v>72.283479481210449</v>
      </c>
      <c r="P63">
        <v>23.940024792753999</v>
      </c>
      <c r="Q63">
        <v>9.4622853592995071</v>
      </c>
      <c r="R63">
        <v>18.328182893588473</v>
      </c>
      <c r="S63">
        <v>11.436286239772386</v>
      </c>
      <c r="T63">
        <v>0</v>
      </c>
      <c r="U63">
        <v>41.400004258864101</v>
      </c>
      <c r="V63">
        <v>7.9624698176897768</v>
      </c>
      <c r="W63">
        <v>19.319662778147933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30.583143208098516</v>
      </c>
      <c r="AH63">
        <v>0</v>
      </c>
      <c r="AI63">
        <v>0</v>
      </c>
      <c r="AJ63">
        <v>0</v>
      </c>
      <c r="AK63">
        <v>23.748182140576077</v>
      </c>
      <c r="AL63">
        <v>1.9065832292404252</v>
      </c>
      <c r="AM63">
        <v>0</v>
      </c>
      <c r="AN63">
        <v>0</v>
      </c>
      <c r="AO63">
        <v>0</v>
      </c>
      <c r="AP63">
        <v>2.474732032561052</v>
      </c>
      <c r="AQ63">
        <v>21.896509820079313</v>
      </c>
      <c r="AR63">
        <v>1.4541750657482782</v>
      </c>
      <c r="AS63">
        <v>2.9531341390106447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40.670979049895188</v>
      </c>
      <c r="BB63">
        <f t="shared" si="0"/>
        <v>932.31895037343588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511.04037241875943</v>
      </c>
      <c r="L64">
        <v>9.4342888656119452</v>
      </c>
      <c r="M64">
        <v>62.762152614964414</v>
      </c>
      <c r="N64">
        <v>51.22542507936631</v>
      </c>
      <c r="O64">
        <v>72.283479481210449</v>
      </c>
      <c r="P64">
        <v>23.940024792753999</v>
      </c>
      <c r="Q64">
        <v>9.4622853592995071</v>
      </c>
      <c r="R64">
        <v>18.328182893588473</v>
      </c>
      <c r="S64">
        <v>11.436286239772386</v>
      </c>
      <c r="T64">
        <v>0</v>
      </c>
      <c r="U64">
        <v>41.400004258864101</v>
      </c>
      <c r="V64">
        <v>7.9624698176897768</v>
      </c>
      <c r="W64">
        <v>19.319662778147933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30.583143208098516</v>
      </c>
      <c r="AH64">
        <v>0</v>
      </c>
      <c r="AI64">
        <v>0</v>
      </c>
      <c r="AJ64">
        <v>0</v>
      </c>
      <c r="AK64">
        <v>23.748182140576077</v>
      </c>
      <c r="AL64">
        <v>9.5329145890297013</v>
      </c>
      <c r="AM64">
        <v>0</v>
      </c>
      <c r="AN64">
        <v>0</v>
      </c>
      <c r="AO64">
        <v>0</v>
      </c>
      <c r="AP64">
        <v>0.50619518847839695</v>
      </c>
      <c r="AQ64">
        <v>32.844764029012737</v>
      </c>
      <c r="AR64">
        <v>1.4541750657482782</v>
      </c>
      <c r="AS64">
        <v>2.9531341390106447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41.365107923300606</v>
      </c>
      <c r="BB64">
        <f t="shared" si="0"/>
        <v>948.23077540925067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511.04037241875943</v>
      </c>
      <c r="L65">
        <v>9.43434692276589</v>
      </c>
      <c r="M65">
        <v>62.762152614964414</v>
      </c>
      <c r="N65">
        <v>51.22542507936631</v>
      </c>
      <c r="O65">
        <v>72.283479481210449</v>
      </c>
      <c r="P65">
        <v>23.940024792753999</v>
      </c>
      <c r="Q65">
        <v>9.4622853592995071</v>
      </c>
      <c r="R65">
        <v>18.328182893588473</v>
      </c>
      <c r="S65">
        <v>11.436286239772386</v>
      </c>
      <c r="T65">
        <v>0</v>
      </c>
      <c r="U65">
        <v>41.400004258864101</v>
      </c>
      <c r="V65">
        <v>7.9624698176897768</v>
      </c>
      <c r="W65">
        <v>19.574228549238313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12.408179401481945</v>
      </c>
      <c r="AG65">
        <v>30.583143208098516</v>
      </c>
      <c r="AH65">
        <v>0</v>
      </c>
      <c r="AI65">
        <v>0</v>
      </c>
      <c r="AJ65">
        <v>0</v>
      </c>
      <c r="AK65">
        <v>23.748182140576077</v>
      </c>
      <c r="AL65">
        <v>39.864915058660252</v>
      </c>
      <c r="AM65">
        <v>0</v>
      </c>
      <c r="AN65">
        <v>0</v>
      </c>
      <c r="AO65">
        <v>0</v>
      </c>
      <c r="AP65">
        <v>0.50619518847839695</v>
      </c>
      <c r="AQ65">
        <v>32.844764029012737</v>
      </c>
      <c r="AR65">
        <v>1.4541750657482782</v>
      </c>
      <c r="AS65">
        <v>3.5437609668127741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42.927647955041259</v>
      </c>
      <c r="BB65">
        <f t="shared" si="0"/>
        <v>984.04957584977433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511.04037241875943</v>
      </c>
      <c r="L66">
        <v>9.4344051694179001</v>
      </c>
      <c r="M66">
        <v>62.762152614964414</v>
      </c>
      <c r="N66">
        <v>51.22542507936631</v>
      </c>
      <c r="O66">
        <v>72.283479481210449</v>
      </c>
      <c r="P66">
        <v>23.940024792753999</v>
      </c>
      <c r="Q66">
        <v>9.4622853592995071</v>
      </c>
      <c r="R66">
        <v>18.328182893588473</v>
      </c>
      <c r="S66">
        <v>11.436286239772386</v>
      </c>
      <c r="T66">
        <v>0</v>
      </c>
      <c r="U66">
        <v>41.400004258864101</v>
      </c>
      <c r="V66">
        <v>7.9624698176897768</v>
      </c>
      <c r="W66">
        <v>19.582502696942729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12.408179401481945</v>
      </c>
      <c r="AG66">
        <v>30.583143208098516</v>
      </c>
      <c r="AH66">
        <v>0</v>
      </c>
      <c r="AI66">
        <v>0</v>
      </c>
      <c r="AJ66">
        <v>0</v>
      </c>
      <c r="AK66">
        <v>23.748182140576077</v>
      </c>
      <c r="AL66">
        <v>39.864915058660252</v>
      </c>
      <c r="AM66">
        <v>0</v>
      </c>
      <c r="AN66">
        <v>0</v>
      </c>
      <c r="AO66">
        <v>0</v>
      </c>
      <c r="AP66">
        <v>0.50619518847839695</v>
      </c>
      <c r="AQ66">
        <v>32.844764029012737</v>
      </c>
      <c r="AR66">
        <v>1.4541750657482782</v>
      </c>
      <c r="AS66">
        <v>3.5437609668127741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42.92799624912535</v>
      </c>
      <c r="BB66">
        <f t="shared" si="0"/>
        <v>984.05755995004654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511.04037241875943</v>
      </c>
      <c r="L67">
        <v>9.4343900344512726</v>
      </c>
      <c r="M67">
        <v>62.762152614964414</v>
      </c>
      <c r="N67">
        <v>51.22542507936631</v>
      </c>
      <c r="O67">
        <v>72.283479481210449</v>
      </c>
      <c r="P67">
        <v>23.940024792753999</v>
      </c>
      <c r="Q67">
        <v>9.4622853592995071</v>
      </c>
      <c r="R67">
        <v>18.328182893588473</v>
      </c>
      <c r="S67">
        <v>11.436286239772386</v>
      </c>
      <c r="T67">
        <v>0</v>
      </c>
      <c r="U67">
        <v>41.400004258864101</v>
      </c>
      <c r="V67">
        <v>7.9624698176897768</v>
      </c>
      <c r="W67">
        <v>19.319662778147933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12.408179401481945</v>
      </c>
      <c r="AG67">
        <v>30.583143208098516</v>
      </c>
      <c r="AH67">
        <v>9.2416752246921305</v>
      </c>
      <c r="AI67">
        <v>0</v>
      </c>
      <c r="AJ67">
        <v>0</v>
      </c>
      <c r="AK67">
        <v>23.748182140576077</v>
      </c>
      <c r="AL67">
        <v>39.864915058660252</v>
      </c>
      <c r="AM67">
        <v>0</v>
      </c>
      <c r="AN67">
        <v>0</v>
      </c>
      <c r="AO67">
        <v>0</v>
      </c>
      <c r="AP67">
        <v>0.50619518847839695</v>
      </c>
      <c r="AQ67">
        <v>32.844764029012737</v>
      </c>
      <c r="AR67">
        <v>1.4541750657482782</v>
      </c>
      <c r="AS67">
        <v>3.5437609668127741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43.303310932270257</v>
      </c>
      <c r="BB67">
        <f t="shared" si="0"/>
        <v>992.66106543783258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511.04037241875943</v>
      </c>
      <c r="L68">
        <v>9.4343811217421436</v>
      </c>
      <c r="M68">
        <v>62.762152614964414</v>
      </c>
      <c r="N68">
        <v>51.22542507936631</v>
      </c>
      <c r="O68">
        <v>72.283479481210449</v>
      </c>
      <c r="P68">
        <v>23.940024792753999</v>
      </c>
      <c r="Q68">
        <v>9.4622853592995071</v>
      </c>
      <c r="R68">
        <v>18.328182893588473</v>
      </c>
      <c r="S68">
        <v>11.436286239772386</v>
      </c>
      <c r="T68">
        <v>0</v>
      </c>
      <c r="U68">
        <v>41.400004258864101</v>
      </c>
      <c r="V68">
        <v>7.9624698176897768</v>
      </c>
      <c r="W68">
        <v>19.319662778147933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12.408179401481945</v>
      </c>
      <c r="AG68">
        <v>30.583143208098516</v>
      </c>
      <c r="AH68">
        <v>20.751761228762255</v>
      </c>
      <c r="AI68">
        <v>0</v>
      </c>
      <c r="AJ68">
        <v>0</v>
      </c>
      <c r="AK68">
        <v>23.748182140576077</v>
      </c>
      <c r="AL68">
        <v>39.864915058660252</v>
      </c>
      <c r="AM68">
        <v>0</v>
      </c>
      <c r="AN68">
        <v>0</v>
      </c>
      <c r="AO68">
        <v>0</v>
      </c>
      <c r="AP68">
        <v>0.50619518847839695</v>
      </c>
      <c r="AQ68">
        <v>43.793018939052395</v>
      </c>
      <c r="AR68">
        <v>1.4541750657482782</v>
      </c>
      <c r="AS68">
        <v>3.5437609668127741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44.242069209928793</v>
      </c>
      <c r="BB68">
        <f t="shared" ref="BB68:BB99" si="1">SUM(B68:AZ68)-BA68</f>
        <v>1014.1806391615746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511.04037241875943</v>
      </c>
      <c r="L69">
        <v>9.4343055693975462</v>
      </c>
      <c r="M69">
        <v>62.762152614964414</v>
      </c>
      <c r="N69">
        <v>51.22542507936631</v>
      </c>
      <c r="O69">
        <v>72.283479481210449</v>
      </c>
      <c r="P69">
        <v>23.940024792753999</v>
      </c>
      <c r="Q69">
        <v>9.4622853592995071</v>
      </c>
      <c r="R69">
        <v>18.328182893588473</v>
      </c>
      <c r="S69">
        <v>11.436286239772386</v>
      </c>
      <c r="T69">
        <v>0</v>
      </c>
      <c r="U69">
        <v>41.400004258864101</v>
      </c>
      <c r="V69">
        <v>7.9624698176897768</v>
      </c>
      <c r="W69">
        <v>19.319662778147933</v>
      </c>
      <c r="X69">
        <v>43.174650317673667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3.8151272072636191</v>
      </c>
      <c r="AE69">
        <v>0</v>
      </c>
      <c r="AF69">
        <v>18.612269456376538</v>
      </c>
      <c r="AG69">
        <v>30.583143208098516</v>
      </c>
      <c r="AH69">
        <v>31.12764184314339</v>
      </c>
      <c r="AI69">
        <v>0</v>
      </c>
      <c r="AJ69">
        <v>0</v>
      </c>
      <c r="AK69">
        <v>23.748182140576077</v>
      </c>
      <c r="AL69">
        <v>9.5329145890297013</v>
      </c>
      <c r="AM69">
        <v>0</v>
      </c>
      <c r="AN69">
        <v>0</v>
      </c>
      <c r="AO69">
        <v>0</v>
      </c>
      <c r="AP69">
        <v>2.474732032561052</v>
      </c>
      <c r="AQ69">
        <v>43.793018939052395</v>
      </c>
      <c r="AR69">
        <v>1.4541750657482782</v>
      </c>
      <c r="AS69">
        <v>3.5437609668127741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43.908988363532238</v>
      </c>
      <c r="BB69">
        <f t="shared" si="1"/>
        <v>1006.5452787066181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511.04037241875943</v>
      </c>
      <c r="L70">
        <v>9.4342993207326362</v>
      </c>
      <c r="M70">
        <v>62.762152614964414</v>
      </c>
      <c r="N70">
        <v>51.22542507936631</v>
      </c>
      <c r="O70">
        <v>72.283479481210449</v>
      </c>
      <c r="P70">
        <v>23.940024792753999</v>
      </c>
      <c r="Q70">
        <v>9.4622853592995071</v>
      </c>
      <c r="R70">
        <v>18.328182893588473</v>
      </c>
      <c r="S70">
        <v>11.436286239772386</v>
      </c>
      <c r="T70">
        <v>0</v>
      </c>
      <c r="U70">
        <v>41.400004258864101</v>
      </c>
      <c r="V70">
        <v>7.9624698176897768</v>
      </c>
      <c r="W70">
        <v>19.319662778147933</v>
      </c>
      <c r="X70">
        <v>43.174650317673667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4.0499044040910039</v>
      </c>
      <c r="AE70">
        <v>7.2989209117094536</v>
      </c>
      <c r="AF70">
        <v>18.612269456376538</v>
      </c>
      <c r="AG70">
        <v>30.583143208098516</v>
      </c>
      <c r="AH70">
        <v>41.503522457524511</v>
      </c>
      <c r="AI70">
        <v>0</v>
      </c>
      <c r="AJ70">
        <v>0</v>
      </c>
      <c r="AK70">
        <v>23.748182140576077</v>
      </c>
      <c r="AL70">
        <v>1.9065832292404252</v>
      </c>
      <c r="AM70">
        <v>0</v>
      </c>
      <c r="AN70">
        <v>0</v>
      </c>
      <c r="AO70">
        <v>0</v>
      </c>
      <c r="AP70">
        <v>2.474732032561052</v>
      </c>
      <c r="AQ70">
        <v>43.793018939052395</v>
      </c>
      <c r="AR70">
        <v>1.4541750657482782</v>
      </c>
      <c r="AS70">
        <v>3.5437609668127741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44.338827842116821</v>
      </c>
      <c r="BB70">
        <f t="shared" si="1"/>
        <v>1016.3986803424973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511.04037241875943</v>
      </c>
      <c r="L71">
        <v>9.4344224578139606</v>
      </c>
      <c r="M71">
        <v>62.762152614964414</v>
      </c>
      <c r="N71">
        <v>51.22542507936631</v>
      </c>
      <c r="O71">
        <v>72.283479481210449</v>
      </c>
      <c r="P71">
        <v>23.940024792753999</v>
      </c>
      <c r="Q71">
        <v>9.4622853592995071</v>
      </c>
      <c r="R71">
        <v>18.328182893588473</v>
      </c>
      <c r="S71">
        <v>11.436286239772386</v>
      </c>
      <c r="T71">
        <v>0</v>
      </c>
      <c r="U71">
        <v>41.400004258864101</v>
      </c>
      <c r="V71">
        <v>7.9624698176897768</v>
      </c>
      <c r="W71">
        <v>19.319662778147933</v>
      </c>
      <c r="X71">
        <v>43.174650317673667</v>
      </c>
      <c r="Y71">
        <v>0</v>
      </c>
      <c r="Z71">
        <v>0.48296874139010643</v>
      </c>
      <c r="AA71">
        <v>1.6649250619912337</v>
      </c>
      <c r="AB71">
        <v>1.4822667761427673</v>
      </c>
      <c r="AC71">
        <v>4.3014274613859316</v>
      </c>
      <c r="AD71">
        <v>8.0998088081820079</v>
      </c>
      <c r="AE71">
        <v>14.597842271342099</v>
      </c>
      <c r="AF71">
        <v>18.612269456376538</v>
      </c>
      <c r="AG71">
        <v>30.583143208098516</v>
      </c>
      <c r="AH71">
        <v>41.503522457524511</v>
      </c>
      <c r="AI71">
        <v>0</v>
      </c>
      <c r="AJ71">
        <v>0</v>
      </c>
      <c r="AK71">
        <v>23.748182140576077</v>
      </c>
      <c r="AL71">
        <v>1.9065832292404252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1.4541750657482782</v>
      </c>
      <c r="AS71">
        <v>3.5437609668127741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45.118987001659171</v>
      </c>
      <c r="BB71">
        <f t="shared" si="1"/>
        <v>1034.2826159088484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511.04037241875943</v>
      </c>
      <c r="L72">
        <v>9.4344353978927078</v>
      </c>
      <c r="M72">
        <v>62.762152614964414</v>
      </c>
      <c r="N72">
        <v>51.22542507936631</v>
      </c>
      <c r="O72">
        <v>72.283479481210449</v>
      </c>
      <c r="P72">
        <v>23.940024792753999</v>
      </c>
      <c r="Q72">
        <v>9.4622853592995071</v>
      </c>
      <c r="R72">
        <v>18.328182893588473</v>
      </c>
      <c r="S72">
        <v>11.436286239772386</v>
      </c>
      <c r="T72">
        <v>0</v>
      </c>
      <c r="U72">
        <v>41.400004258864101</v>
      </c>
      <c r="V72">
        <v>7.9624698176897768</v>
      </c>
      <c r="W72">
        <v>19.319662778147933</v>
      </c>
      <c r="X72">
        <v>43.174650317673667</v>
      </c>
      <c r="Y72">
        <v>0</v>
      </c>
      <c r="Z72">
        <v>3.139296819035692</v>
      </c>
      <c r="AA72">
        <v>7.8043355691922356</v>
      </c>
      <c r="AB72">
        <v>5.8104857803172614</v>
      </c>
      <c r="AC72">
        <v>8.6113442242746814</v>
      </c>
      <c r="AD72">
        <v>12.149713660509288</v>
      </c>
      <c r="AE72">
        <v>14.597842271342099</v>
      </c>
      <c r="AF72">
        <v>18.612269456376538</v>
      </c>
      <c r="AG72">
        <v>30.583143208098516</v>
      </c>
      <c r="AH72">
        <v>51.879403071905649</v>
      </c>
      <c r="AI72">
        <v>1.697416959924859</v>
      </c>
      <c r="AJ72">
        <v>0</v>
      </c>
      <c r="AK72">
        <v>23.748182140576077</v>
      </c>
      <c r="AL72">
        <v>1.9065832292404252</v>
      </c>
      <c r="AM72">
        <v>2.1892214523064077</v>
      </c>
      <c r="AN72">
        <v>0</v>
      </c>
      <c r="AO72">
        <v>0</v>
      </c>
      <c r="AP72">
        <v>0.67492691797119597</v>
      </c>
      <c r="AQ72">
        <v>43.793018939052395</v>
      </c>
      <c r="AR72">
        <v>1.4541750657482782</v>
      </c>
      <c r="AS72">
        <v>3.5437609668127741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46.563718239435467</v>
      </c>
      <c r="BB72">
        <f t="shared" si="1"/>
        <v>1067.400832943232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511.04037241875943</v>
      </c>
      <c r="L73">
        <v>9.4343987366715201</v>
      </c>
      <c r="M73">
        <v>62.762152614964414</v>
      </c>
      <c r="N73">
        <v>51.22542507936631</v>
      </c>
      <c r="O73">
        <v>72.283479481210449</v>
      </c>
      <c r="P73">
        <v>23.940024792753999</v>
      </c>
      <c r="Q73">
        <v>9.4622853592995071</v>
      </c>
      <c r="R73">
        <v>18.328182893588473</v>
      </c>
      <c r="S73">
        <v>11.436286239772386</v>
      </c>
      <c r="T73">
        <v>0</v>
      </c>
      <c r="U73">
        <v>41.400004258864101</v>
      </c>
      <c r="V73">
        <v>7.9624698176897768</v>
      </c>
      <c r="W73">
        <v>19.452768653367698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8.6028549227718631</v>
      </c>
      <c r="AD73">
        <v>16.199618064600294</v>
      </c>
      <c r="AE73">
        <v>21.953786044667083</v>
      </c>
      <c r="AF73">
        <v>20.887102287622625</v>
      </c>
      <c r="AG73">
        <v>30.583143208098516</v>
      </c>
      <c r="AH73">
        <v>62.255283686286781</v>
      </c>
      <c r="AI73">
        <v>7.3554739408265499</v>
      </c>
      <c r="AJ73">
        <v>0</v>
      </c>
      <c r="AK73">
        <v>23.748182140576077</v>
      </c>
      <c r="AL73">
        <v>1.9065832292404252</v>
      </c>
      <c r="AM73">
        <v>4.1417705936130247</v>
      </c>
      <c r="AN73">
        <v>0</v>
      </c>
      <c r="AO73">
        <v>0</v>
      </c>
      <c r="AP73">
        <v>0.67492691797119597</v>
      </c>
      <c r="AQ73">
        <v>43.793018939052395</v>
      </c>
      <c r="AR73">
        <v>1.4541750657482782</v>
      </c>
      <c r="AS73">
        <v>3.5437609668127741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48.438264968018295</v>
      </c>
      <c r="BB73">
        <f t="shared" si="1"/>
        <v>1110.3719017309854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511.04037241875943</v>
      </c>
      <c r="L74">
        <v>9.4344395597523256</v>
      </c>
      <c r="M74">
        <v>62.762152614964414</v>
      </c>
      <c r="N74">
        <v>51.22542507936631</v>
      </c>
      <c r="O74">
        <v>72.283479481210449</v>
      </c>
      <c r="P74">
        <v>23.940024792753999</v>
      </c>
      <c r="Q74">
        <v>9.4622853592995071</v>
      </c>
      <c r="R74">
        <v>18.328182893588473</v>
      </c>
      <c r="S74">
        <v>11.436286239772386</v>
      </c>
      <c r="T74">
        <v>0</v>
      </c>
      <c r="U74">
        <v>41.400004258864101</v>
      </c>
      <c r="V74">
        <v>7.9624698176897768</v>
      </c>
      <c r="W74">
        <v>19.455665539632019</v>
      </c>
      <c r="X74">
        <v>43.174650317673667</v>
      </c>
      <c r="Y74">
        <v>0</v>
      </c>
      <c r="Z74">
        <v>5.755055504070131</v>
      </c>
      <c r="AA74">
        <v>12.337094081402629</v>
      </c>
      <c r="AB74">
        <v>11.715836441661448</v>
      </c>
      <c r="AC74">
        <v>12.904281936338968</v>
      </c>
      <c r="AD74">
        <v>16.199618064600294</v>
      </c>
      <c r="AE74">
        <v>21.972033539553326</v>
      </c>
      <c r="AF74">
        <v>20.887102287622625</v>
      </c>
      <c r="AG74">
        <v>30.583143208098516</v>
      </c>
      <c r="AH74">
        <v>62.255283686286781</v>
      </c>
      <c r="AI74">
        <v>7.3554739408265499</v>
      </c>
      <c r="AJ74">
        <v>0</v>
      </c>
      <c r="AK74">
        <v>23.748182140576077</v>
      </c>
      <c r="AL74">
        <v>1.9065832292404252</v>
      </c>
      <c r="AM74">
        <v>7.029176192026716</v>
      </c>
      <c r="AN74">
        <v>0</v>
      </c>
      <c r="AO74">
        <v>0</v>
      </c>
      <c r="AP74">
        <v>0.67492691797119597</v>
      </c>
      <c r="AQ74">
        <v>43.793018939052395</v>
      </c>
      <c r="AR74">
        <v>1.4541750657482782</v>
      </c>
      <c r="AS74">
        <v>3.5437609668127741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48.739643712735976</v>
      </c>
      <c r="BB74">
        <f t="shared" si="1"/>
        <v>1117.2805408024799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511.04037241875943</v>
      </c>
      <c r="L75">
        <v>9.4342681768471159</v>
      </c>
      <c r="M75">
        <v>62.762152614964414</v>
      </c>
      <c r="N75">
        <v>51.22542507936631</v>
      </c>
      <c r="O75">
        <v>72.283479481210449</v>
      </c>
      <c r="P75">
        <v>23.940024792753999</v>
      </c>
      <c r="Q75">
        <v>9.4622853592995071</v>
      </c>
      <c r="R75">
        <v>18.328182893588473</v>
      </c>
      <c r="S75">
        <v>11.436286239772386</v>
      </c>
      <c r="T75">
        <v>0</v>
      </c>
      <c r="U75">
        <v>41.400004258864101</v>
      </c>
      <c r="V75">
        <v>7.9624698176897768</v>
      </c>
      <c r="W75">
        <v>19.455665539632019</v>
      </c>
      <c r="X75">
        <v>43.174650317673667</v>
      </c>
      <c r="Y75">
        <v>0</v>
      </c>
      <c r="Z75">
        <v>5.755055504070131</v>
      </c>
      <c r="AA75">
        <v>12.337094081402629</v>
      </c>
      <c r="AB75">
        <v>11.715836441661448</v>
      </c>
      <c r="AC75">
        <v>12.904281936338968</v>
      </c>
      <c r="AD75">
        <v>16.199618064600294</v>
      </c>
      <c r="AE75">
        <v>21.972033539553326</v>
      </c>
      <c r="AF75">
        <v>20.887102287622625</v>
      </c>
      <c r="AG75">
        <v>30.583143208098516</v>
      </c>
      <c r="AH75">
        <v>62.255283686286781</v>
      </c>
      <c r="AI75">
        <v>7.3554739408265499</v>
      </c>
      <c r="AJ75">
        <v>0</v>
      </c>
      <c r="AK75">
        <v>23.748182140576077</v>
      </c>
      <c r="AL75">
        <v>1.9065832292404252</v>
      </c>
      <c r="AM75">
        <v>7.029176192026716</v>
      </c>
      <c r="AN75">
        <v>0</v>
      </c>
      <c r="AO75">
        <v>0</v>
      </c>
      <c r="AP75">
        <v>0.67492691797119597</v>
      </c>
      <c r="AQ75">
        <v>43.793018939052395</v>
      </c>
      <c r="AR75">
        <v>0.96944989104571078</v>
      </c>
      <c r="AS75">
        <v>3.5437609668127741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48.719375036627973</v>
      </c>
      <c r="BB75">
        <f t="shared" si="1"/>
        <v>1116.8159129209798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511.04037241875943</v>
      </c>
      <c r="L76">
        <v>9.4343023239353609</v>
      </c>
      <c r="M76">
        <v>62.762152614964414</v>
      </c>
      <c r="N76">
        <v>51.22542507936631</v>
      </c>
      <c r="O76">
        <v>72.283479481210449</v>
      </c>
      <c r="P76">
        <v>23.940024792753999</v>
      </c>
      <c r="Q76">
        <v>9.4622853592995071</v>
      </c>
      <c r="R76">
        <v>18.328182893588473</v>
      </c>
      <c r="S76">
        <v>11.436286239772386</v>
      </c>
      <c r="T76">
        <v>0</v>
      </c>
      <c r="U76">
        <v>41.400004258864101</v>
      </c>
      <c r="V76">
        <v>7.9624698176897768</v>
      </c>
      <c r="W76">
        <v>19.455665539632019</v>
      </c>
      <c r="X76">
        <v>43.174650317673667</v>
      </c>
      <c r="Y76">
        <v>0</v>
      </c>
      <c r="Z76">
        <v>5.755055504070131</v>
      </c>
      <c r="AA76">
        <v>12.337094081402629</v>
      </c>
      <c r="AB76">
        <v>11.715836441661448</v>
      </c>
      <c r="AC76">
        <v>12.904281936338968</v>
      </c>
      <c r="AD76">
        <v>16.199618064600294</v>
      </c>
      <c r="AE76">
        <v>21.972033539553326</v>
      </c>
      <c r="AF76">
        <v>20.887102287622625</v>
      </c>
      <c r="AG76">
        <v>30.583143208098516</v>
      </c>
      <c r="AH76">
        <v>58.810659378209124</v>
      </c>
      <c r="AI76">
        <v>7.3554739408265499</v>
      </c>
      <c r="AJ76">
        <v>0</v>
      </c>
      <c r="AK76">
        <v>23.748182140576077</v>
      </c>
      <c r="AL76">
        <v>1.9065832292404252</v>
      </c>
      <c r="AM76">
        <v>7.029176192026716</v>
      </c>
      <c r="AN76">
        <v>0</v>
      </c>
      <c r="AO76">
        <v>0</v>
      </c>
      <c r="AP76">
        <v>0.67492691797119597</v>
      </c>
      <c r="AQ76">
        <v>43.793018939052395</v>
      </c>
      <c r="AR76">
        <v>0.96944989104571078</v>
      </c>
      <c r="AS76">
        <v>3.5437609668127741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48.575391167898623</v>
      </c>
      <c r="BB76">
        <f t="shared" si="1"/>
        <v>1113.5153066287198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511.04037241875943</v>
      </c>
      <c r="L77">
        <v>9.4342718460370829</v>
      </c>
      <c r="M77">
        <v>62.762152614964414</v>
      </c>
      <c r="N77">
        <v>51.22542507936631</v>
      </c>
      <c r="O77">
        <v>72.283479481210449</v>
      </c>
      <c r="P77">
        <v>23.940024792753999</v>
      </c>
      <c r="Q77">
        <v>9.4622853592995071</v>
      </c>
      <c r="R77">
        <v>18.328182893588473</v>
      </c>
      <c r="S77">
        <v>11.436286239772386</v>
      </c>
      <c r="T77">
        <v>0</v>
      </c>
      <c r="U77">
        <v>41.400004258864101</v>
      </c>
      <c r="V77">
        <v>7.9624698176897768</v>
      </c>
      <c r="W77">
        <v>19.455665539632019</v>
      </c>
      <c r="X77">
        <v>43.174650317673667</v>
      </c>
      <c r="Y77">
        <v>0</v>
      </c>
      <c r="Z77">
        <v>5.755055504070131</v>
      </c>
      <c r="AA77">
        <v>12.337094081402629</v>
      </c>
      <c r="AB77">
        <v>11.715836441661448</v>
      </c>
      <c r="AC77">
        <v>12.904281936338968</v>
      </c>
      <c r="AD77">
        <v>12.149713660509288</v>
      </c>
      <c r="AE77">
        <v>21.972033539553326</v>
      </c>
      <c r="AF77">
        <v>20.887102287622625</v>
      </c>
      <c r="AG77">
        <v>30.583143208098516</v>
      </c>
      <c r="AH77">
        <v>51.879403071905649</v>
      </c>
      <c r="AI77">
        <v>7.3554739408265499</v>
      </c>
      <c r="AJ77">
        <v>0</v>
      </c>
      <c r="AK77">
        <v>23.748182140576077</v>
      </c>
      <c r="AL77">
        <v>1.9065832292404252</v>
      </c>
      <c r="AM77">
        <v>7.029176192026716</v>
      </c>
      <c r="AN77">
        <v>0</v>
      </c>
      <c r="AO77">
        <v>0</v>
      </c>
      <c r="AP77">
        <v>0.67492691797119597</v>
      </c>
      <c r="AQ77">
        <v>43.793018939052395</v>
      </c>
      <c r="AR77">
        <v>0.96944989104571078</v>
      </c>
      <c r="AS77">
        <v>3.5437609668127741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48.11637737622798</v>
      </c>
      <c r="BB77">
        <f t="shared" si="1"/>
        <v>1102.9931292320978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511.04037241875943</v>
      </c>
      <c r="L78">
        <v>9.4343897829166412</v>
      </c>
      <c r="M78">
        <v>62.762152614964414</v>
      </c>
      <c r="N78">
        <v>51.22542507936631</v>
      </c>
      <c r="O78">
        <v>72.283479481210449</v>
      </c>
      <c r="P78">
        <v>23.940024792753999</v>
      </c>
      <c r="Q78">
        <v>9.4622853592995071</v>
      </c>
      <c r="R78">
        <v>18.328182893588473</v>
      </c>
      <c r="S78">
        <v>11.436286239772386</v>
      </c>
      <c r="T78">
        <v>0</v>
      </c>
      <c r="U78">
        <v>41.400004258864101</v>
      </c>
      <c r="V78">
        <v>7.9624698176897768</v>
      </c>
      <c r="W78">
        <v>19.455665539632019</v>
      </c>
      <c r="X78">
        <v>43.174650317673667</v>
      </c>
      <c r="Y78">
        <v>0</v>
      </c>
      <c r="Z78">
        <v>5.755055504070131</v>
      </c>
      <c r="AA78">
        <v>7.8043355691922356</v>
      </c>
      <c r="AB78">
        <v>11.715836441661448</v>
      </c>
      <c r="AC78">
        <v>8.6113442242746814</v>
      </c>
      <c r="AD78">
        <v>8.0998088081820079</v>
      </c>
      <c r="AE78">
        <v>21.972033539553326</v>
      </c>
      <c r="AF78">
        <v>20.887102287622625</v>
      </c>
      <c r="AG78">
        <v>30.583143208098516</v>
      </c>
      <c r="AH78">
        <v>41.167461385201413</v>
      </c>
      <c r="AI78">
        <v>7.3554739408265499</v>
      </c>
      <c r="AJ78">
        <v>0</v>
      </c>
      <c r="AK78">
        <v>23.748182140576077</v>
      </c>
      <c r="AL78">
        <v>1.9065832292404252</v>
      </c>
      <c r="AM78">
        <v>7.029176192026716</v>
      </c>
      <c r="AN78">
        <v>0</v>
      </c>
      <c r="AO78">
        <v>0</v>
      </c>
      <c r="AP78">
        <v>0.67492691797119597</v>
      </c>
      <c r="AQ78">
        <v>43.793018939052395</v>
      </c>
      <c r="AR78">
        <v>0.96944989104571078</v>
      </c>
      <c r="AS78">
        <v>3.5437609668127741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47.130423018483334</v>
      </c>
      <c r="BB78">
        <f t="shared" si="1"/>
        <v>1080.391658763416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511.04037241875943</v>
      </c>
      <c r="L79">
        <v>9.4343874363455722</v>
      </c>
      <c r="M79">
        <v>62.762152614964414</v>
      </c>
      <c r="N79">
        <v>51.22542507936631</v>
      </c>
      <c r="O79">
        <v>72.283479481210449</v>
      </c>
      <c r="P79">
        <v>23.940024792753999</v>
      </c>
      <c r="Q79">
        <v>9.4622853592995071</v>
      </c>
      <c r="R79">
        <v>18.328182893588473</v>
      </c>
      <c r="S79">
        <v>11.436286239772386</v>
      </c>
      <c r="T79">
        <v>0</v>
      </c>
      <c r="U79">
        <v>41.400004258864101</v>
      </c>
      <c r="V79">
        <v>7.9624698176897768</v>
      </c>
      <c r="W79">
        <v>19.455226423011577</v>
      </c>
      <c r="X79">
        <v>43.174650317673667</v>
      </c>
      <c r="Y79">
        <v>0</v>
      </c>
      <c r="Z79">
        <v>3.139296819035692</v>
      </c>
      <c r="AA79">
        <v>5.0641469680651223</v>
      </c>
      <c r="AB79">
        <v>11.680261999791274</v>
      </c>
      <c r="AC79">
        <v>4.3014274613859316</v>
      </c>
      <c r="AD79">
        <v>4.0499044040910039</v>
      </c>
      <c r="AE79">
        <v>21.972033539553326</v>
      </c>
      <c r="AF79">
        <v>18.612269456376538</v>
      </c>
      <c r="AG79">
        <v>30.583143208098516</v>
      </c>
      <c r="AH79">
        <v>30.245482145481109</v>
      </c>
      <c r="AI79">
        <v>1.697416959924859</v>
      </c>
      <c r="AJ79">
        <v>0</v>
      </c>
      <c r="AK79">
        <v>23.748182140576077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0.96944989104571078</v>
      </c>
      <c r="AS79">
        <v>3.5437609668127741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45.669525044759077</v>
      </c>
      <c r="BB79">
        <f t="shared" si="1"/>
        <v>1046.902844447086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511.04037241875943</v>
      </c>
      <c r="L80">
        <v>9.4344426132487218</v>
      </c>
      <c r="M80">
        <v>62.762152614964414</v>
      </c>
      <c r="N80">
        <v>51.22542507936631</v>
      </c>
      <c r="O80">
        <v>72.283479481210449</v>
      </c>
      <c r="P80">
        <v>23.940024792753999</v>
      </c>
      <c r="Q80">
        <v>9.4622853592995071</v>
      </c>
      <c r="R80">
        <v>18.328182893588473</v>
      </c>
      <c r="S80">
        <v>11.436286239772386</v>
      </c>
      <c r="T80">
        <v>0</v>
      </c>
      <c r="U80">
        <v>41.400004258864101</v>
      </c>
      <c r="V80">
        <v>7.9624698176897768</v>
      </c>
      <c r="W80">
        <v>19.455226423011577</v>
      </c>
      <c r="X80">
        <v>43.174650317673667</v>
      </c>
      <c r="Y80">
        <v>0</v>
      </c>
      <c r="Z80">
        <v>2.8775277520350655</v>
      </c>
      <c r="AA80">
        <v>1.6649250619912337</v>
      </c>
      <c r="AB80">
        <v>5.3361604833020237</v>
      </c>
      <c r="AC80">
        <v>0</v>
      </c>
      <c r="AD80">
        <v>4.0499044040910039</v>
      </c>
      <c r="AE80">
        <v>21.972033539553326</v>
      </c>
      <c r="AF80">
        <v>18.612269456376538</v>
      </c>
      <c r="AG80">
        <v>30.583143208098516</v>
      </c>
      <c r="AH80">
        <v>16.803045536631181</v>
      </c>
      <c r="AI80">
        <v>0</v>
      </c>
      <c r="AJ80">
        <v>0</v>
      </c>
      <c r="AK80">
        <v>23.748182140576077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0.96944989104571078</v>
      </c>
      <c r="AS80">
        <v>3.5437609668127741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44.340729095569031</v>
      </c>
      <c r="BB80">
        <f t="shared" si="1"/>
        <v>1016.4422636213944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511.04037241875943</v>
      </c>
      <c r="L81">
        <v>9.4343720293021889</v>
      </c>
      <c r="M81">
        <v>62.762152614964414</v>
      </c>
      <c r="N81">
        <v>51.22542507936631</v>
      </c>
      <c r="O81">
        <v>72.283479481210449</v>
      </c>
      <c r="P81">
        <v>23.940024792753999</v>
      </c>
      <c r="Q81">
        <v>9.4622853592995071</v>
      </c>
      <c r="R81">
        <v>18.328182893588473</v>
      </c>
      <c r="S81">
        <v>11.436286239772386</v>
      </c>
      <c r="T81">
        <v>0</v>
      </c>
      <c r="U81">
        <v>41.400004258864101</v>
      </c>
      <c r="V81">
        <v>7.9624698176897768</v>
      </c>
      <c r="W81">
        <v>19.455226423011577</v>
      </c>
      <c r="X81">
        <v>43.174650317673667</v>
      </c>
      <c r="Y81">
        <v>0</v>
      </c>
      <c r="Z81">
        <v>2.8775277520350655</v>
      </c>
      <c r="AA81">
        <v>0</v>
      </c>
      <c r="AB81">
        <v>0</v>
      </c>
      <c r="AC81">
        <v>0</v>
      </c>
      <c r="AD81">
        <v>4.0499044040910039</v>
      </c>
      <c r="AE81">
        <v>13.685476933416822</v>
      </c>
      <c r="AF81">
        <v>18.612269456376538</v>
      </c>
      <c r="AG81">
        <v>30.583143208098516</v>
      </c>
      <c r="AH81">
        <v>8.4015227683155906</v>
      </c>
      <c r="AI81">
        <v>0</v>
      </c>
      <c r="AJ81">
        <v>0</v>
      </c>
      <c r="AK81">
        <v>23.748182140576077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12.118124783969945</v>
      </c>
      <c r="AS81">
        <v>3.5437609668127741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43.73590640380926</v>
      </c>
      <c r="BB81">
        <f t="shared" si="1"/>
        <v>1002.5776439265568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511.04037241875943</v>
      </c>
      <c r="L82">
        <v>9.434338777048211</v>
      </c>
      <c r="M82">
        <v>62.762152614964414</v>
      </c>
      <c r="N82">
        <v>51.22542507936631</v>
      </c>
      <c r="O82">
        <v>72.283479481210449</v>
      </c>
      <c r="P82">
        <v>23.940024792753999</v>
      </c>
      <c r="Q82">
        <v>9.4622853592995071</v>
      </c>
      <c r="R82">
        <v>18.328182893588473</v>
      </c>
      <c r="S82">
        <v>11.436286239772386</v>
      </c>
      <c r="T82">
        <v>0</v>
      </c>
      <c r="U82">
        <v>41.400004258864101</v>
      </c>
      <c r="V82">
        <v>7.9624698176897768</v>
      </c>
      <c r="W82">
        <v>19.455226423011577</v>
      </c>
      <c r="X82">
        <v>43.174650317673667</v>
      </c>
      <c r="Y82">
        <v>0</v>
      </c>
      <c r="Z82">
        <v>2.8775277520350655</v>
      </c>
      <c r="AA82">
        <v>0</v>
      </c>
      <c r="AB82">
        <v>0</v>
      </c>
      <c r="AC82">
        <v>0</v>
      </c>
      <c r="AD82">
        <v>4.0499044040910039</v>
      </c>
      <c r="AE82">
        <v>13.685476933416822</v>
      </c>
      <c r="AF82">
        <v>18.612269456376538</v>
      </c>
      <c r="AG82">
        <v>30.583143208098516</v>
      </c>
      <c r="AH82">
        <v>0</v>
      </c>
      <c r="AI82">
        <v>0</v>
      </c>
      <c r="AJ82">
        <v>0</v>
      </c>
      <c r="AK82">
        <v>23.748182140576077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12.118124783969945</v>
      </c>
      <c r="AS82">
        <v>3.5437609668127741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43.367408759195833</v>
      </c>
      <c r="BB82">
        <f t="shared" si="1"/>
        <v>994.13040844644718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511.04037241875943</v>
      </c>
      <c r="L83">
        <v>9.4343587479159581</v>
      </c>
      <c r="M83">
        <v>62.762152614964414</v>
      </c>
      <c r="N83">
        <v>51.22542507936631</v>
      </c>
      <c r="O83">
        <v>72.283479481210449</v>
      </c>
      <c r="P83">
        <v>23.940024792753999</v>
      </c>
      <c r="Q83">
        <v>9.4622853592995071</v>
      </c>
      <c r="R83">
        <v>18.328182893588473</v>
      </c>
      <c r="S83">
        <v>11.436286239772386</v>
      </c>
      <c r="T83">
        <v>0</v>
      </c>
      <c r="U83">
        <v>41.400004258864101</v>
      </c>
      <c r="V83">
        <v>7.9624698176897768</v>
      </c>
      <c r="W83">
        <v>19.053511583116052</v>
      </c>
      <c r="X83">
        <v>43.174650317673667</v>
      </c>
      <c r="Y83">
        <v>0</v>
      </c>
      <c r="Z83">
        <v>2.8775277520350655</v>
      </c>
      <c r="AA83">
        <v>0</v>
      </c>
      <c r="AB83">
        <v>0</v>
      </c>
      <c r="AC83">
        <v>0</v>
      </c>
      <c r="AD83">
        <v>4.0499044040910039</v>
      </c>
      <c r="AE83">
        <v>6.8427384667084112</v>
      </c>
      <c r="AF83">
        <v>18.612269456376538</v>
      </c>
      <c r="AG83">
        <v>30.583143208098516</v>
      </c>
      <c r="AH83">
        <v>0</v>
      </c>
      <c r="AI83">
        <v>0</v>
      </c>
      <c r="AJ83">
        <v>0</v>
      </c>
      <c r="AK83">
        <v>23.748182140576077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43.793018939052395</v>
      </c>
      <c r="AR83">
        <v>1.4541750657482782</v>
      </c>
      <c r="AS83">
        <v>3.5437609668127741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42.618838347540397</v>
      </c>
      <c r="BB83">
        <f t="shared" si="1"/>
        <v>976.97059580414475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511.04037241875943</v>
      </c>
      <c r="L84">
        <v>9.4343187474046406</v>
      </c>
      <c r="M84">
        <v>62.762152614964414</v>
      </c>
      <c r="N84">
        <v>51.22542507936631</v>
      </c>
      <c r="O84">
        <v>72.283479481210449</v>
      </c>
      <c r="P84">
        <v>23.940024792753999</v>
      </c>
      <c r="Q84">
        <v>9.4622853592995071</v>
      </c>
      <c r="R84">
        <v>18.328182893588473</v>
      </c>
      <c r="S84">
        <v>11.436286239772386</v>
      </c>
      <c r="T84">
        <v>0</v>
      </c>
      <c r="U84">
        <v>41.400004258864101</v>
      </c>
      <c r="V84">
        <v>7.9624698176897768</v>
      </c>
      <c r="W84">
        <v>19.053511583116052</v>
      </c>
      <c r="X84">
        <v>43.174650317673667</v>
      </c>
      <c r="Y84">
        <v>0</v>
      </c>
      <c r="Z84">
        <v>2.8775277520350655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18.612269456376538</v>
      </c>
      <c r="AG84">
        <v>30.583143208098516</v>
      </c>
      <c r="AH84">
        <v>0</v>
      </c>
      <c r="AI84">
        <v>0</v>
      </c>
      <c r="AJ84">
        <v>0</v>
      </c>
      <c r="AK84">
        <v>23.748182140576077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1.4541750657482782</v>
      </c>
      <c r="AS84">
        <v>3.5437609668127741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41.705887148279949</v>
      </c>
      <c r="BB84">
        <f t="shared" si="1"/>
        <v>956.04260922205481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511.04037241875943</v>
      </c>
      <c r="L85">
        <v>9.4342551906554721</v>
      </c>
      <c r="M85">
        <v>62.762152614964414</v>
      </c>
      <c r="N85">
        <v>51.22542507936631</v>
      </c>
      <c r="O85">
        <v>72.283479481210449</v>
      </c>
      <c r="P85">
        <v>23.940024792753999</v>
      </c>
      <c r="Q85">
        <v>9.4622853592995071</v>
      </c>
      <c r="R85">
        <v>18.328182893588473</v>
      </c>
      <c r="S85">
        <v>11.436286239772386</v>
      </c>
      <c r="T85">
        <v>0</v>
      </c>
      <c r="U85">
        <v>41.400004258864101</v>
      </c>
      <c r="V85">
        <v>7.9624698176897768</v>
      </c>
      <c r="W85">
        <v>19.053511583116052</v>
      </c>
      <c r="X85">
        <v>43.174650317673667</v>
      </c>
      <c r="Y85">
        <v>0</v>
      </c>
      <c r="Z85">
        <v>2.8775277520350655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12.546047864746399</v>
      </c>
      <c r="AG85">
        <v>30.583143208098516</v>
      </c>
      <c r="AH85">
        <v>0</v>
      </c>
      <c r="AI85">
        <v>0</v>
      </c>
      <c r="AJ85">
        <v>0</v>
      </c>
      <c r="AK85">
        <v>23.748182140576077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1.4541750657482782</v>
      </c>
      <c r="AS85">
        <v>2.3625073112085158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40.945303000340019</v>
      </c>
      <c r="BB85">
        <f t="shared" si="1"/>
        <v>938.60740035707784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511.04037241875943</v>
      </c>
      <c r="L86">
        <v>9.4343511787070238</v>
      </c>
      <c r="M86">
        <v>62.762152614964414</v>
      </c>
      <c r="N86">
        <v>51.22542507936631</v>
      </c>
      <c r="O86">
        <v>72.283479481210449</v>
      </c>
      <c r="P86">
        <v>23.940024792753999</v>
      </c>
      <c r="Q86">
        <v>9.4622853592995071</v>
      </c>
      <c r="R86">
        <v>18.328182893588473</v>
      </c>
      <c r="S86">
        <v>11.436286239772386</v>
      </c>
      <c r="T86">
        <v>0</v>
      </c>
      <c r="U86">
        <v>41.400004258864101</v>
      </c>
      <c r="V86">
        <v>7.9624698176897768</v>
      </c>
      <c r="W86">
        <v>19.053511583116052</v>
      </c>
      <c r="X86">
        <v>43.174650317673667</v>
      </c>
      <c r="Y86">
        <v>0</v>
      </c>
      <c r="Z86">
        <v>0.48296874139010643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12.408179401481945</v>
      </c>
      <c r="AG86">
        <v>30.583143208098516</v>
      </c>
      <c r="AH86">
        <v>0</v>
      </c>
      <c r="AI86">
        <v>0</v>
      </c>
      <c r="AJ86">
        <v>0</v>
      </c>
      <c r="AK86">
        <v>23.748182140576077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1.4541750657482782</v>
      </c>
      <c r="AS86">
        <v>2.3625073112085158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40.839451544231153</v>
      </c>
      <c r="BB86">
        <f t="shared" si="1"/>
        <v>936.18092032732886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511.04037241875943</v>
      </c>
      <c r="L87">
        <v>9.434371736783989</v>
      </c>
      <c r="M87">
        <v>62.762152614964414</v>
      </c>
      <c r="N87">
        <v>51.22542507936631</v>
      </c>
      <c r="O87">
        <v>72.283479481210449</v>
      </c>
      <c r="P87">
        <v>23.940024792753999</v>
      </c>
      <c r="Q87">
        <v>9.4622853592995071</v>
      </c>
      <c r="R87">
        <v>18.328182893588473</v>
      </c>
      <c r="S87">
        <v>11.436286239772386</v>
      </c>
      <c r="T87">
        <v>0</v>
      </c>
      <c r="U87">
        <v>41.400004258864101</v>
      </c>
      <c r="V87">
        <v>7.9624698176897768</v>
      </c>
      <c r="W87">
        <v>19.053511583116052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12.408179401481945</v>
      </c>
      <c r="AG87">
        <v>30.583143208098516</v>
      </c>
      <c r="AH87">
        <v>0</v>
      </c>
      <c r="AI87">
        <v>0</v>
      </c>
      <c r="AJ87">
        <v>0</v>
      </c>
      <c r="AK87">
        <v>23.748182140576077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2.9083501314965563</v>
      </c>
      <c r="AS87">
        <v>2.3625073112085158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40.880048827916944</v>
      </c>
      <c r="BB87">
        <f t="shared" si="1"/>
        <v>937.11154992607828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511.04037241875943</v>
      </c>
      <c r="L88">
        <v>9.4342585907146344</v>
      </c>
      <c r="M88">
        <v>62.762152614964414</v>
      </c>
      <c r="N88">
        <v>51.22542507936631</v>
      </c>
      <c r="O88">
        <v>72.283479481210449</v>
      </c>
      <c r="P88">
        <v>23.940024792753999</v>
      </c>
      <c r="Q88">
        <v>9.4622853592995071</v>
      </c>
      <c r="R88">
        <v>18.328182893588473</v>
      </c>
      <c r="S88">
        <v>11.436286239772386</v>
      </c>
      <c r="T88">
        <v>0</v>
      </c>
      <c r="U88">
        <v>41.400004258864101</v>
      </c>
      <c r="V88">
        <v>7.9624698176897768</v>
      </c>
      <c r="W88">
        <v>19.053511583116052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30.583143208098516</v>
      </c>
      <c r="AH88">
        <v>0</v>
      </c>
      <c r="AI88">
        <v>0</v>
      </c>
      <c r="AJ88">
        <v>0</v>
      </c>
      <c r="AK88">
        <v>23.748182140576077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12.118124783969945</v>
      </c>
      <c r="AS88">
        <v>2.3625073112085158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40.807375623644987</v>
      </c>
      <c r="BB88">
        <f t="shared" si="1"/>
        <v>935.44562972671451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511.04037241875943</v>
      </c>
      <c r="L89">
        <v>9.4343097213211937</v>
      </c>
      <c r="M89">
        <v>62.762152614964414</v>
      </c>
      <c r="N89">
        <v>51.22542507936631</v>
      </c>
      <c r="O89">
        <v>72.283479481210449</v>
      </c>
      <c r="P89">
        <v>23.940024792753999</v>
      </c>
      <c r="Q89">
        <v>9.4622853592995071</v>
      </c>
      <c r="R89">
        <v>18.328182893588473</v>
      </c>
      <c r="S89">
        <v>11.436286239772386</v>
      </c>
      <c r="T89">
        <v>0</v>
      </c>
      <c r="U89">
        <v>41.400004258864101</v>
      </c>
      <c r="V89">
        <v>7.9624698176897768</v>
      </c>
      <c r="W89">
        <v>19.053292052227558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30.583143208098516</v>
      </c>
      <c r="AH89">
        <v>0</v>
      </c>
      <c r="AI89">
        <v>0</v>
      </c>
      <c r="AJ89">
        <v>0</v>
      </c>
      <c r="AK89">
        <v>23.748182140576077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12.118124783969945</v>
      </c>
      <c r="AS89">
        <v>2.3625073112085158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40.807368584513199</v>
      </c>
      <c r="BB89">
        <f t="shared" si="1"/>
        <v>935.44546836556447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511.04037241875943</v>
      </c>
      <c r="L90">
        <v>9.4343596272033512</v>
      </c>
      <c r="M90">
        <v>62.762152614964414</v>
      </c>
      <c r="N90">
        <v>51.22542507936631</v>
      </c>
      <c r="O90">
        <v>72.283479481210449</v>
      </c>
      <c r="P90">
        <v>23.940024792753999</v>
      </c>
      <c r="Q90">
        <v>9.4622853592995071</v>
      </c>
      <c r="R90">
        <v>18.328182893588473</v>
      </c>
      <c r="S90">
        <v>11.436286239772386</v>
      </c>
      <c r="T90">
        <v>0</v>
      </c>
      <c r="U90">
        <v>41.400004258864101</v>
      </c>
      <c r="V90">
        <v>7.9624698176897768</v>
      </c>
      <c r="W90">
        <v>19.053292052227558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30.583143208098516</v>
      </c>
      <c r="AH90">
        <v>0</v>
      </c>
      <c r="AI90">
        <v>0</v>
      </c>
      <c r="AJ90">
        <v>0</v>
      </c>
      <c r="AK90">
        <v>23.748182140576077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4.8472499135879765</v>
      </c>
      <c r="AS90">
        <v>2.3625073112085158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40.503448100997105</v>
      </c>
      <c r="BB90">
        <f t="shared" si="1"/>
        <v>928.47856388458081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511.04037241875943</v>
      </c>
      <c r="L91">
        <v>9.4343703741105127</v>
      </c>
      <c r="M91">
        <v>62.762152614964414</v>
      </c>
      <c r="N91">
        <v>51.22542507936631</v>
      </c>
      <c r="O91">
        <v>72.283479481210449</v>
      </c>
      <c r="P91">
        <v>23.940024792753999</v>
      </c>
      <c r="Q91">
        <v>9.4622853592995071</v>
      </c>
      <c r="R91">
        <v>18.328182893588473</v>
      </c>
      <c r="S91">
        <v>11.434756122962204</v>
      </c>
      <c r="T91">
        <v>0</v>
      </c>
      <c r="U91">
        <v>41.400004258864101</v>
      </c>
      <c r="V91">
        <v>7.9624698176897768</v>
      </c>
      <c r="W91">
        <v>19.053292052227558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30.583143208098516</v>
      </c>
      <c r="AH91">
        <v>0</v>
      </c>
      <c r="AI91">
        <v>0</v>
      </c>
      <c r="AJ91">
        <v>0</v>
      </c>
      <c r="AK91">
        <v>23.748182140576077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1.4541750657482782</v>
      </c>
      <c r="AS91">
        <v>2.3625073112085158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40.361554062695447</v>
      </c>
      <c r="BB91">
        <f t="shared" si="1"/>
        <v>925.22586370513966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511.03948863759342</v>
      </c>
      <c r="L92">
        <v>9.4346824573442962</v>
      </c>
      <c r="M92">
        <v>62.762152614964414</v>
      </c>
      <c r="N92">
        <v>51.22542507936631</v>
      </c>
      <c r="O92">
        <v>72.283479481210449</v>
      </c>
      <c r="P92">
        <v>23.940024792753999</v>
      </c>
      <c r="Q92">
        <v>9.4622853592995071</v>
      </c>
      <c r="R92">
        <v>18.328182893588473</v>
      </c>
      <c r="S92">
        <v>11.434756122962204</v>
      </c>
      <c r="T92">
        <v>0</v>
      </c>
      <c r="U92">
        <v>41.400004258864101</v>
      </c>
      <c r="V92">
        <v>7.9624698176897768</v>
      </c>
      <c r="W92">
        <v>19.053292052227558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30.583143208098516</v>
      </c>
      <c r="AH92">
        <v>0</v>
      </c>
      <c r="AI92">
        <v>0</v>
      </c>
      <c r="AJ92">
        <v>0</v>
      </c>
      <c r="AK92">
        <v>23.748182140576077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4.4768164472970149</v>
      </c>
      <c r="AR92">
        <v>1.4541750657482782</v>
      </c>
      <c r="AS92">
        <v>2.3625073112085158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40.091024037979224</v>
      </c>
      <c r="BB92">
        <f t="shared" si="1"/>
        <v>919.02438356918083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511.03948863759342</v>
      </c>
      <c r="L93">
        <v>9.4344948182074031</v>
      </c>
      <c r="M93">
        <v>62.762152614964414</v>
      </c>
      <c r="N93">
        <v>51.22542507936631</v>
      </c>
      <c r="O93">
        <v>72.283479481210449</v>
      </c>
      <c r="P93">
        <v>23.940024792753999</v>
      </c>
      <c r="Q93">
        <v>9.4622853592995071</v>
      </c>
      <c r="R93">
        <v>18.328182893588473</v>
      </c>
      <c r="S93">
        <v>11.434756122962204</v>
      </c>
      <c r="T93">
        <v>0</v>
      </c>
      <c r="U93">
        <v>41.400004258864101</v>
      </c>
      <c r="V93">
        <v>7.9624698176897768</v>
      </c>
      <c r="W93">
        <v>19.053292052227558</v>
      </c>
      <c r="X93">
        <v>43.174650317673667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30.583143208098516</v>
      </c>
      <c r="AH93">
        <v>0</v>
      </c>
      <c r="AI93">
        <v>0</v>
      </c>
      <c r="AJ93">
        <v>0</v>
      </c>
      <c r="AK93">
        <v>23.748182140576077</v>
      </c>
      <c r="AL93">
        <v>9.5329145890297013</v>
      </c>
      <c r="AM93">
        <v>0</v>
      </c>
      <c r="AN93">
        <v>0</v>
      </c>
      <c r="AO93">
        <v>0</v>
      </c>
      <c r="AP93">
        <v>0.67492691797119597</v>
      </c>
      <c r="AQ93">
        <v>0</v>
      </c>
      <c r="AR93">
        <v>1.4541750657482782</v>
      </c>
      <c r="AS93">
        <v>2.3625073112085158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40.222665918005475</v>
      </c>
      <c r="BB93">
        <f t="shared" si="1"/>
        <v>922.04206896251003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511.03948863759342</v>
      </c>
      <c r="L94">
        <v>9.4347029998119094</v>
      </c>
      <c r="M94">
        <v>62.762152614964414</v>
      </c>
      <c r="N94">
        <v>51.22542507936631</v>
      </c>
      <c r="O94">
        <v>72.283479481210449</v>
      </c>
      <c r="P94">
        <v>23.940024792753999</v>
      </c>
      <c r="Q94">
        <v>9.4622853592995071</v>
      </c>
      <c r="R94">
        <v>18.328182893588473</v>
      </c>
      <c r="S94">
        <v>11.434756122962204</v>
      </c>
      <c r="T94">
        <v>0</v>
      </c>
      <c r="U94">
        <v>41.400004258864101</v>
      </c>
      <c r="V94">
        <v>7.9624698176897768</v>
      </c>
      <c r="W94">
        <v>19.053292052227558</v>
      </c>
      <c r="X94">
        <v>43.174650317673667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30.583143208098516</v>
      </c>
      <c r="AH94">
        <v>0</v>
      </c>
      <c r="AI94">
        <v>0</v>
      </c>
      <c r="AJ94">
        <v>0</v>
      </c>
      <c r="AK94">
        <v>23.748182140576077</v>
      </c>
      <c r="AL94">
        <v>29.898686099348634</v>
      </c>
      <c r="AM94">
        <v>0</v>
      </c>
      <c r="AN94">
        <v>0</v>
      </c>
      <c r="AO94">
        <v>0</v>
      </c>
      <c r="AP94">
        <v>0.67492691797119597</v>
      </c>
      <c r="AQ94">
        <v>0</v>
      </c>
      <c r="AR94">
        <v>1.4541750657482782</v>
      </c>
      <c r="AS94">
        <v>2.3625073112085158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41.07396386912788</v>
      </c>
      <c r="BB94">
        <f t="shared" si="1"/>
        <v>941.55675070331108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511.04602239387447</v>
      </c>
      <c r="L95">
        <v>9.4345362739541816</v>
      </c>
      <c r="M95">
        <v>62.762152614964414</v>
      </c>
      <c r="N95">
        <v>51.22542507936631</v>
      </c>
      <c r="O95">
        <v>72.283479481210449</v>
      </c>
      <c r="P95">
        <v>23.940024792753999</v>
      </c>
      <c r="Q95">
        <v>9.8812000108536839</v>
      </c>
      <c r="R95">
        <v>19.129618033813397</v>
      </c>
      <c r="S95">
        <v>11.457038192370531</v>
      </c>
      <c r="T95">
        <v>0</v>
      </c>
      <c r="U95">
        <v>41.400004258864101</v>
      </c>
      <c r="V95">
        <v>7.9607499827884078</v>
      </c>
      <c r="W95">
        <v>19.891512738923598</v>
      </c>
      <c r="X95">
        <v>43.17376388654742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6.2040900548945945</v>
      </c>
      <c r="AG95">
        <v>30.583143208098516</v>
      </c>
      <c r="AH95">
        <v>0</v>
      </c>
      <c r="AI95">
        <v>0</v>
      </c>
      <c r="AJ95">
        <v>0</v>
      </c>
      <c r="AK95">
        <v>23.748182140576077</v>
      </c>
      <c r="AL95">
        <v>29.898686099348634</v>
      </c>
      <c r="AM95">
        <v>0</v>
      </c>
      <c r="AN95">
        <v>0</v>
      </c>
      <c r="AO95">
        <v>0</v>
      </c>
      <c r="AP95">
        <v>0.67492691797119597</v>
      </c>
      <c r="AQ95">
        <v>0</v>
      </c>
      <c r="AR95">
        <v>2.9083501314965563</v>
      </c>
      <c r="AS95">
        <v>2.3625073112085158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40.962554288642096</v>
      </c>
      <c r="BB95">
        <f t="shared" si="1"/>
        <v>939.00285931523706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511.04602239387447</v>
      </c>
      <c r="L96">
        <v>9.4345983314362165</v>
      </c>
      <c r="M96">
        <v>62.762152614964414</v>
      </c>
      <c r="N96">
        <v>51.22542507936631</v>
      </c>
      <c r="O96">
        <v>72.283479481210449</v>
      </c>
      <c r="P96">
        <v>23.940024792753999</v>
      </c>
      <c r="Q96">
        <v>9.4641817545176803</v>
      </c>
      <c r="R96">
        <v>18.324965611737973</v>
      </c>
      <c r="S96">
        <v>11.429963473178878</v>
      </c>
      <c r="T96">
        <v>0</v>
      </c>
      <c r="U96">
        <v>41.400004258864101</v>
      </c>
      <c r="V96">
        <v>7.9607499827884078</v>
      </c>
      <c r="W96">
        <v>19.055331753335235</v>
      </c>
      <c r="X96">
        <v>43.17376388654742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6.2040900548945945</v>
      </c>
      <c r="AG96">
        <v>30.583143208098516</v>
      </c>
      <c r="AH96">
        <v>0</v>
      </c>
      <c r="AI96">
        <v>0</v>
      </c>
      <c r="AJ96">
        <v>0</v>
      </c>
      <c r="AK96">
        <v>23.748182140576077</v>
      </c>
      <c r="AL96">
        <v>29.898686099348634</v>
      </c>
      <c r="AM96">
        <v>0</v>
      </c>
      <c r="AN96">
        <v>0</v>
      </c>
      <c r="AO96">
        <v>0</v>
      </c>
      <c r="AP96">
        <v>0.67492691797119597</v>
      </c>
      <c r="AQ96">
        <v>0</v>
      </c>
      <c r="AR96">
        <v>2.9083501314965563</v>
      </c>
      <c r="AS96">
        <v>2.3625073112085158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40.875406959827444</v>
      </c>
      <c r="BB96">
        <f t="shared" si="1"/>
        <v>937.00514231834245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511.04602239387447</v>
      </c>
      <c r="L97">
        <v>9.4347249790074752</v>
      </c>
      <c r="M97">
        <v>62.762152614964414</v>
      </c>
      <c r="N97">
        <v>51.22542507936631</v>
      </c>
      <c r="O97">
        <v>72.283479481210449</v>
      </c>
      <c r="P97">
        <v>23.940024792753999</v>
      </c>
      <c r="Q97">
        <v>9.4641817545176803</v>
      </c>
      <c r="R97">
        <v>18.324965611737973</v>
      </c>
      <c r="S97">
        <v>11.429963473178878</v>
      </c>
      <c r="T97">
        <v>0</v>
      </c>
      <c r="U97">
        <v>41.400004258864101</v>
      </c>
      <c r="V97">
        <v>7.9607499827884078</v>
      </c>
      <c r="W97">
        <v>19.059118796751129</v>
      </c>
      <c r="X97">
        <v>43.17376388654742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6.2040900548945945</v>
      </c>
      <c r="AG97">
        <v>30.583143208098516</v>
      </c>
      <c r="AH97">
        <v>0</v>
      </c>
      <c r="AI97">
        <v>0</v>
      </c>
      <c r="AJ97">
        <v>0</v>
      </c>
      <c r="AK97">
        <v>23.748182140576077</v>
      </c>
      <c r="AL97">
        <v>29.898686099348634</v>
      </c>
      <c r="AM97">
        <v>0</v>
      </c>
      <c r="AN97">
        <v>0</v>
      </c>
      <c r="AO97">
        <v>0</v>
      </c>
      <c r="AP97">
        <v>0.67492691797119597</v>
      </c>
      <c r="AQ97">
        <v>0</v>
      </c>
      <c r="AR97">
        <v>3.3930748478396993</v>
      </c>
      <c r="AS97">
        <v>3.2484477820914215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40.932864356936754</v>
      </c>
      <c r="BB97">
        <f t="shared" si="1"/>
        <v>938.32226379944598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511.04602239387447</v>
      </c>
      <c r="L98">
        <v>9.4345466619767677</v>
      </c>
      <c r="M98">
        <v>62.762152614964414</v>
      </c>
      <c r="N98">
        <v>51.22542507936631</v>
      </c>
      <c r="O98">
        <v>72.283479481210449</v>
      </c>
      <c r="P98">
        <v>23.940024792753999</v>
      </c>
      <c r="Q98">
        <v>9.4641817545176803</v>
      </c>
      <c r="R98">
        <v>18.324965611737973</v>
      </c>
      <c r="S98">
        <v>11.429963473178878</v>
      </c>
      <c r="T98">
        <v>0</v>
      </c>
      <c r="U98">
        <v>41.400004258864101</v>
      </c>
      <c r="V98">
        <v>7.9607499827884078</v>
      </c>
      <c r="W98">
        <v>19.059118796751129</v>
      </c>
      <c r="X98">
        <v>43.17376388654742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6.2040900548945945</v>
      </c>
      <c r="AG98">
        <v>30.583143208098516</v>
      </c>
      <c r="AH98">
        <v>0</v>
      </c>
      <c r="AI98">
        <v>0</v>
      </c>
      <c r="AJ98">
        <v>0</v>
      </c>
      <c r="AK98">
        <v>23.748182140576077</v>
      </c>
      <c r="AL98">
        <v>9.5329145890297013</v>
      </c>
      <c r="AM98">
        <v>0</v>
      </c>
      <c r="AN98">
        <v>0</v>
      </c>
      <c r="AO98">
        <v>0</v>
      </c>
      <c r="AP98">
        <v>0.67492691797119597</v>
      </c>
      <c r="AQ98">
        <v>0</v>
      </c>
      <c r="AR98">
        <v>3.3930748478396993</v>
      </c>
      <c r="AS98">
        <v>3.2484477820914215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40.081567654153552</v>
      </c>
      <c r="BB98">
        <f t="shared" si="1"/>
        <v>918.80761067487947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10.925851874517285</v>
      </c>
      <c r="L99">
        <f t="shared" si="2"/>
        <v>0.16981899791277225</v>
      </c>
      <c r="M99">
        <f t="shared" si="2"/>
        <v>1.5062916627591461</v>
      </c>
      <c r="N99">
        <f t="shared" si="2"/>
        <v>1.2294102019047919</v>
      </c>
      <c r="O99">
        <f t="shared" si="2"/>
        <v>1.7348035075490535</v>
      </c>
      <c r="P99">
        <f t="shared" si="2"/>
        <v>0.57456059502609536</v>
      </c>
      <c r="Q99">
        <f t="shared" si="2"/>
        <v>0.19600450101174405</v>
      </c>
      <c r="R99">
        <f t="shared" si="2"/>
        <v>0.38449728441519165</v>
      </c>
      <c r="S99">
        <f t="shared" si="2"/>
        <v>0.23171126127941019</v>
      </c>
      <c r="T99">
        <f t="shared" si="2"/>
        <v>0</v>
      </c>
      <c r="U99">
        <f t="shared" si="2"/>
        <v>1.1259656188718521</v>
      </c>
      <c r="V99">
        <f t="shared" si="2"/>
        <v>0.14678923090989104</v>
      </c>
      <c r="W99">
        <f t="shared" si="2"/>
        <v>0.38976481764532506</v>
      </c>
      <c r="X99">
        <f t="shared" si="2"/>
        <v>0.90150300146908247</v>
      </c>
      <c r="Y99">
        <f t="shared" si="2"/>
        <v>0</v>
      </c>
      <c r="Z99">
        <f t="shared" si="2"/>
        <v>3.0958779204758913E-2</v>
      </c>
      <c r="AA99">
        <f t="shared" si="2"/>
        <v>3.8498268281778325E-2</v>
      </c>
      <c r="AB99">
        <f t="shared" si="2"/>
        <v>6.343805289493322E-2</v>
      </c>
      <c r="AC99">
        <f t="shared" si="2"/>
        <v>5.7407075655447733E-2</v>
      </c>
      <c r="AD99">
        <f t="shared" si="2"/>
        <v>5.760842407939365E-2</v>
      </c>
      <c r="AE99">
        <f t="shared" si="2"/>
        <v>0.11971028933291583</v>
      </c>
      <c r="AF99">
        <f t="shared" si="2"/>
        <v>0.25657358270475883</v>
      </c>
      <c r="AG99">
        <f t="shared" si="2"/>
        <v>0.73399543699436542</v>
      </c>
      <c r="AH99">
        <f t="shared" si="2"/>
        <v>0.2772502513544145</v>
      </c>
      <c r="AI99">
        <f t="shared" si="2"/>
        <v>2.3763838782404515E-2</v>
      </c>
      <c r="AJ99">
        <f t="shared" si="2"/>
        <v>0</v>
      </c>
      <c r="AK99">
        <f t="shared" si="2"/>
        <v>0.5699563713738256</v>
      </c>
      <c r="AL99">
        <f t="shared" si="2"/>
        <v>0.16110626107040199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1.9277600094552271E-2</v>
      </c>
      <c r="AQ99">
        <f t="shared" si="2"/>
        <v>0.44324918026320198</v>
      </c>
      <c r="AR99">
        <f t="shared" si="2"/>
        <v>7.5738281504070096E-2</v>
      </c>
      <c r="AS99">
        <f t="shared" si="2"/>
        <v>7.9852749227301151E-2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0.94245028483541304</v>
      </c>
      <c r="BB99">
        <f t="shared" si="1"/>
        <v>21.604207247112292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85.8984821488542</v>
      </c>
      <c r="L3">
        <v>17.992179297665636</v>
      </c>
      <c r="M3">
        <v>0</v>
      </c>
      <c r="N3">
        <v>29.6101326304324</v>
      </c>
      <c r="O3">
        <v>49.691631195253962</v>
      </c>
      <c r="P3">
        <v>60.048344663254802</v>
      </c>
      <c r="Q3">
        <v>2.5557893069978519</v>
      </c>
      <c r="R3">
        <v>4.9986665877121244</v>
      </c>
      <c r="S3">
        <v>2.8584070461061857</v>
      </c>
      <c r="T3">
        <v>0</v>
      </c>
      <c r="U3">
        <v>275.71488207054892</v>
      </c>
      <c r="V3">
        <v>0</v>
      </c>
      <c r="W3">
        <v>4.998434564809016</v>
      </c>
      <c r="X3">
        <v>12.000970837199919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13.730887879461488</v>
      </c>
      <c r="AL3">
        <v>0.64901685424945166</v>
      </c>
      <c r="AM3">
        <v>0</v>
      </c>
      <c r="AN3">
        <v>0</v>
      </c>
      <c r="AO3">
        <v>0</v>
      </c>
      <c r="AP3">
        <v>0.39032658735128362</v>
      </c>
      <c r="AQ3">
        <v>0</v>
      </c>
      <c r="AR3">
        <v>7.0082051346274259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23.925562261277769</v>
      </c>
      <c r="BB3">
        <f>SUM(B3:AZ3)-BA3</f>
        <v>548.45631001809568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85.880317273649908</v>
      </c>
      <c r="L4">
        <v>17.992179297665636</v>
      </c>
      <c r="M4">
        <v>0</v>
      </c>
      <c r="N4">
        <v>29.6101326304324</v>
      </c>
      <c r="O4">
        <v>49.691631195253962</v>
      </c>
      <c r="P4">
        <v>60.048344663254802</v>
      </c>
      <c r="Q4">
        <v>2.5557893069978519</v>
      </c>
      <c r="R4">
        <v>4.9986665877121244</v>
      </c>
      <c r="S4">
        <v>2.8584070461061857</v>
      </c>
      <c r="T4">
        <v>0</v>
      </c>
      <c r="U4">
        <v>275.71488207054892</v>
      </c>
      <c r="V4">
        <v>0</v>
      </c>
      <c r="W4">
        <v>4.998434564809016</v>
      </c>
      <c r="X4">
        <v>12.000970837199919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13.730887879461488</v>
      </c>
      <c r="AL4">
        <v>0.64901685424945166</v>
      </c>
      <c r="AM4">
        <v>0</v>
      </c>
      <c r="AN4">
        <v>0</v>
      </c>
      <c r="AO4">
        <v>0</v>
      </c>
      <c r="AP4">
        <v>0.39032658735128362</v>
      </c>
      <c r="AQ4">
        <v>0</v>
      </c>
      <c r="AR4">
        <v>7.0082051346274259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23.92480296949423</v>
      </c>
      <c r="BB4">
        <f t="shared" ref="BB4:BB67" si="0">SUM(B4:AZ4)-BA4</f>
        <v>548.4389044346749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85.8984821488542</v>
      </c>
      <c r="L5">
        <v>17.992179297665636</v>
      </c>
      <c r="M5">
        <v>0</v>
      </c>
      <c r="N5">
        <v>29.6101326304324</v>
      </c>
      <c r="O5">
        <v>49.691631195253962</v>
      </c>
      <c r="P5">
        <v>60.048344663254802</v>
      </c>
      <c r="Q5">
        <v>2.924279038659872</v>
      </c>
      <c r="R5">
        <v>5.2196604660160562</v>
      </c>
      <c r="S5">
        <v>3.0890034839352842</v>
      </c>
      <c r="T5">
        <v>0</v>
      </c>
      <c r="U5">
        <v>275.71488207054892</v>
      </c>
      <c r="V5">
        <v>0</v>
      </c>
      <c r="W5">
        <v>4.998434564809016</v>
      </c>
      <c r="X5">
        <v>12.522181744726526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13.730887879461488</v>
      </c>
      <c r="AL5">
        <v>0.64901685424945166</v>
      </c>
      <c r="AM5">
        <v>0</v>
      </c>
      <c r="AN5">
        <v>0</v>
      </c>
      <c r="AO5">
        <v>0</v>
      </c>
      <c r="AP5">
        <v>0.29274494051346273</v>
      </c>
      <c r="AQ5">
        <v>0</v>
      </c>
      <c r="AR5">
        <v>1.6819693383427259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23.754912654087693</v>
      </c>
      <c r="BB5">
        <f t="shared" si="0"/>
        <v>544.5444331374847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85.880317273649908</v>
      </c>
      <c r="L6">
        <v>17.992179297665636</v>
      </c>
      <c r="M6">
        <v>0</v>
      </c>
      <c r="N6">
        <v>29.6101326304324</v>
      </c>
      <c r="O6">
        <v>49.691631195253962</v>
      </c>
      <c r="P6">
        <v>60.048344663254802</v>
      </c>
      <c r="Q6">
        <v>2.924279038659872</v>
      </c>
      <c r="R6">
        <v>5.2196604660160562</v>
      </c>
      <c r="S6">
        <v>3.0890034839352842</v>
      </c>
      <c r="T6">
        <v>0</v>
      </c>
      <c r="U6">
        <v>275.71488207054892</v>
      </c>
      <c r="V6">
        <v>0</v>
      </c>
      <c r="W6">
        <v>4.998434564809016</v>
      </c>
      <c r="X6">
        <v>11.992011775040957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13.730887879461488</v>
      </c>
      <c r="AL6">
        <v>0.64901685424945166</v>
      </c>
      <c r="AM6">
        <v>0</v>
      </c>
      <c r="AN6">
        <v>0</v>
      </c>
      <c r="AO6">
        <v>0</v>
      </c>
      <c r="AP6">
        <v>0.29274494051346273</v>
      </c>
      <c r="AQ6">
        <v>0</v>
      </c>
      <c r="AR6">
        <v>0.56065635775412226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23.685121374982693</v>
      </c>
      <c r="BB6">
        <f t="shared" si="0"/>
        <v>542.94457659111129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85.8984821488542</v>
      </c>
      <c r="L7">
        <v>17.992179297665636</v>
      </c>
      <c r="M7">
        <v>0</v>
      </c>
      <c r="N7">
        <v>29.6101326304324</v>
      </c>
      <c r="O7">
        <v>49.691631195253962</v>
      </c>
      <c r="P7">
        <v>60.048344663254802</v>
      </c>
      <c r="Q7">
        <v>2.924279038659872</v>
      </c>
      <c r="R7">
        <v>5.215447645020749</v>
      </c>
      <c r="S7">
        <v>3.0890034839352842</v>
      </c>
      <c r="T7">
        <v>0</v>
      </c>
      <c r="U7">
        <v>275.71488207054892</v>
      </c>
      <c r="V7">
        <v>0</v>
      </c>
      <c r="W7">
        <v>4.998434564809016</v>
      </c>
      <c r="X7">
        <v>11.992011775040957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13.730887879461488</v>
      </c>
      <c r="AL7">
        <v>0.64901685424945166</v>
      </c>
      <c r="AM7">
        <v>0</v>
      </c>
      <c r="AN7">
        <v>0</v>
      </c>
      <c r="AO7">
        <v>0</v>
      </c>
      <c r="AP7">
        <v>0.29274494051346273</v>
      </c>
      <c r="AQ7">
        <v>0</v>
      </c>
      <c r="AR7">
        <v>0.84098466917136294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23.697422294265866</v>
      </c>
      <c r="BB7">
        <f t="shared" si="0"/>
        <v>543.22655603745443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85.880317273649908</v>
      </c>
      <c r="L8">
        <v>17.992179297665636</v>
      </c>
      <c r="M8">
        <v>0</v>
      </c>
      <c r="N8">
        <v>29.6101326304324</v>
      </c>
      <c r="O8">
        <v>49.691631195253962</v>
      </c>
      <c r="P8">
        <v>60.048344663254802</v>
      </c>
      <c r="Q8">
        <v>2.924279038659872</v>
      </c>
      <c r="R8">
        <v>5.215447645020749</v>
      </c>
      <c r="S8">
        <v>3.0890034839352842</v>
      </c>
      <c r="T8">
        <v>0</v>
      </c>
      <c r="U8">
        <v>275.71488207054892</v>
      </c>
      <c r="V8">
        <v>0</v>
      </c>
      <c r="W8">
        <v>4.998434564809016</v>
      </c>
      <c r="X8">
        <v>11.992011775040957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13.730887879461488</v>
      </c>
      <c r="AL8">
        <v>0.64901685424945166</v>
      </c>
      <c r="AM8">
        <v>0</v>
      </c>
      <c r="AN8">
        <v>0</v>
      </c>
      <c r="AO8">
        <v>0</v>
      </c>
      <c r="AP8">
        <v>0.29274494051346273</v>
      </c>
      <c r="AQ8">
        <v>0</v>
      </c>
      <c r="AR8">
        <v>0.84098466917136294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23.696663002482328</v>
      </c>
      <c r="BB8">
        <f t="shared" si="0"/>
        <v>543.20915045403365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85.8984821488542</v>
      </c>
      <c r="L9">
        <v>17.992179297665636</v>
      </c>
      <c r="M9">
        <v>0</v>
      </c>
      <c r="N9">
        <v>29.6101326304324</v>
      </c>
      <c r="O9">
        <v>49.691631195253962</v>
      </c>
      <c r="P9">
        <v>60.048344663254802</v>
      </c>
      <c r="Q9">
        <v>2.924279038659872</v>
      </c>
      <c r="R9">
        <v>5.215447645020749</v>
      </c>
      <c r="S9">
        <v>3.0890034839352842</v>
      </c>
      <c r="T9">
        <v>0</v>
      </c>
      <c r="U9">
        <v>275.71488207054892</v>
      </c>
      <c r="V9">
        <v>0</v>
      </c>
      <c r="W9">
        <v>4.998434564809016</v>
      </c>
      <c r="X9">
        <v>11.992011775040957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13.730887879461488</v>
      </c>
      <c r="AL9">
        <v>0.64901685424945166</v>
      </c>
      <c r="AM9">
        <v>0</v>
      </c>
      <c r="AN9">
        <v>0</v>
      </c>
      <c r="AO9">
        <v>0</v>
      </c>
      <c r="AP9">
        <v>0.29274494051346273</v>
      </c>
      <c r="AQ9">
        <v>0</v>
      </c>
      <c r="AR9">
        <v>0.84098466917136294</v>
      </c>
      <c r="AS9">
        <v>1.3662952118555622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23.577488887272754</v>
      </c>
      <c r="BB9">
        <f t="shared" si="0"/>
        <v>540.4772691814544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85.880317273649908</v>
      </c>
      <c r="L10">
        <v>17.992179297665636</v>
      </c>
      <c r="M10">
        <v>0</v>
      </c>
      <c r="N10">
        <v>29.6101326304324</v>
      </c>
      <c r="O10">
        <v>49.691631195253962</v>
      </c>
      <c r="P10">
        <v>60.048344663254802</v>
      </c>
      <c r="Q10">
        <v>2.924279038659872</v>
      </c>
      <c r="R10">
        <v>5.215447645020749</v>
      </c>
      <c r="S10">
        <v>3.0890034839352842</v>
      </c>
      <c r="T10">
        <v>0</v>
      </c>
      <c r="U10">
        <v>275.71488207054892</v>
      </c>
      <c r="V10">
        <v>0</v>
      </c>
      <c r="W10">
        <v>4.998434564809016</v>
      </c>
      <c r="X10">
        <v>11.992011775040957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13.730887879461488</v>
      </c>
      <c r="AL10">
        <v>0.64901685424945166</v>
      </c>
      <c r="AM10">
        <v>0</v>
      </c>
      <c r="AN10">
        <v>0</v>
      </c>
      <c r="AO10">
        <v>0</v>
      </c>
      <c r="AP10">
        <v>0.29274494051346273</v>
      </c>
      <c r="AQ10">
        <v>0</v>
      </c>
      <c r="AR10">
        <v>0.84098466917136294</v>
      </c>
      <c r="AS10">
        <v>1.3662952118555622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23.576729595489216</v>
      </c>
      <c r="BB10">
        <f t="shared" si="0"/>
        <v>540.45986359803362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85.8984821488542</v>
      </c>
      <c r="L11">
        <v>17.992179297665636</v>
      </c>
      <c r="M11">
        <v>0</v>
      </c>
      <c r="N11">
        <v>29.6101326304324</v>
      </c>
      <c r="O11">
        <v>49.691631195253962</v>
      </c>
      <c r="P11">
        <v>60.048344663254802</v>
      </c>
      <c r="Q11">
        <v>2.924279038659872</v>
      </c>
      <c r="R11">
        <v>5.215447645020749</v>
      </c>
      <c r="S11">
        <v>3.0890034839352842</v>
      </c>
      <c r="T11">
        <v>0</v>
      </c>
      <c r="U11">
        <v>275.71488207054892</v>
      </c>
      <c r="V11">
        <v>0</v>
      </c>
      <c r="W11">
        <v>4.998434564809016</v>
      </c>
      <c r="X11">
        <v>11.992011775040957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13.730887879461488</v>
      </c>
      <c r="AL11">
        <v>0.64901685424945166</v>
      </c>
      <c r="AM11">
        <v>0</v>
      </c>
      <c r="AN11">
        <v>0</v>
      </c>
      <c r="AO11">
        <v>0</v>
      </c>
      <c r="AP11">
        <v>0.29274494051346273</v>
      </c>
      <c r="AQ11">
        <v>0</v>
      </c>
      <c r="AR11">
        <v>0.84098466917136294</v>
      </c>
      <c r="AS11">
        <v>1.3662952118555622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23.577488887272754</v>
      </c>
      <c r="BB11">
        <f t="shared" si="0"/>
        <v>540.4772691814544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85.880317273649908</v>
      </c>
      <c r="L12">
        <v>17.992179297665636</v>
      </c>
      <c r="M12">
        <v>0</v>
      </c>
      <c r="N12">
        <v>29.6101326304324</v>
      </c>
      <c r="O12">
        <v>49.691631195253962</v>
      </c>
      <c r="P12">
        <v>60.048344663254802</v>
      </c>
      <c r="Q12">
        <v>2.924279038659872</v>
      </c>
      <c r="R12">
        <v>5.215447645020749</v>
      </c>
      <c r="S12">
        <v>3.0890034839352842</v>
      </c>
      <c r="T12">
        <v>0</v>
      </c>
      <c r="U12">
        <v>275.71488207054892</v>
      </c>
      <c r="V12">
        <v>0</v>
      </c>
      <c r="W12">
        <v>4.998434564809016</v>
      </c>
      <c r="X12">
        <v>11.992011775040957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13.730887879461488</v>
      </c>
      <c r="AL12">
        <v>0.64901685424945166</v>
      </c>
      <c r="AM12">
        <v>0</v>
      </c>
      <c r="AN12">
        <v>0</v>
      </c>
      <c r="AO12">
        <v>0</v>
      </c>
      <c r="AP12">
        <v>0.29274494051346273</v>
      </c>
      <c r="AQ12">
        <v>0</v>
      </c>
      <c r="AR12">
        <v>0.84098466917136294</v>
      </c>
      <c r="AS12">
        <v>1.3662952118555622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23.576729595489216</v>
      </c>
      <c r="BB12">
        <f t="shared" si="0"/>
        <v>540.45986359803362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85.8984821488542</v>
      </c>
      <c r="L13">
        <v>17.992179297665636</v>
      </c>
      <c r="M13">
        <v>0</v>
      </c>
      <c r="N13">
        <v>29.6101326304324</v>
      </c>
      <c r="O13">
        <v>49.691631195253962</v>
      </c>
      <c r="P13">
        <v>60.048344663254802</v>
      </c>
      <c r="Q13">
        <v>2.924279038659872</v>
      </c>
      <c r="R13">
        <v>5.215447645020749</v>
      </c>
      <c r="S13">
        <v>3.0890034839352842</v>
      </c>
      <c r="T13">
        <v>0</v>
      </c>
      <c r="U13">
        <v>275.71488207054892</v>
      </c>
      <c r="V13">
        <v>0</v>
      </c>
      <c r="W13">
        <v>4.998434564809016</v>
      </c>
      <c r="X13">
        <v>11.992011775040957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13.730887879461488</v>
      </c>
      <c r="AL13">
        <v>0.64901685424945166</v>
      </c>
      <c r="AM13">
        <v>0</v>
      </c>
      <c r="AN13">
        <v>0</v>
      </c>
      <c r="AO13">
        <v>0</v>
      </c>
      <c r="AP13">
        <v>0.29274494051346273</v>
      </c>
      <c r="AQ13">
        <v>0</v>
      </c>
      <c r="AR13">
        <v>0.84098466917136294</v>
      </c>
      <c r="AS13">
        <v>1.3662952118555622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23.577488887272754</v>
      </c>
      <c r="BB13">
        <f t="shared" si="0"/>
        <v>540.4772691814544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85.880317273649908</v>
      </c>
      <c r="L14">
        <v>17.992179297665636</v>
      </c>
      <c r="M14">
        <v>0</v>
      </c>
      <c r="N14">
        <v>29.6101326304324</v>
      </c>
      <c r="O14">
        <v>49.691631195253962</v>
      </c>
      <c r="P14">
        <v>60.048344663254802</v>
      </c>
      <c r="Q14">
        <v>2.924279038659872</v>
      </c>
      <c r="R14">
        <v>5.215447645020749</v>
      </c>
      <c r="S14">
        <v>3.0890034839352842</v>
      </c>
      <c r="T14">
        <v>0</v>
      </c>
      <c r="U14">
        <v>275.71488207054892</v>
      </c>
      <c r="V14">
        <v>0</v>
      </c>
      <c r="W14">
        <v>4.998434564809016</v>
      </c>
      <c r="X14">
        <v>11.992011775040957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13.730887879461488</v>
      </c>
      <c r="AL14">
        <v>0.64901685424945166</v>
      </c>
      <c r="AM14">
        <v>0</v>
      </c>
      <c r="AN14">
        <v>0</v>
      </c>
      <c r="AO14">
        <v>0</v>
      </c>
      <c r="AP14">
        <v>0.29274494051346273</v>
      </c>
      <c r="AQ14">
        <v>0</v>
      </c>
      <c r="AR14">
        <v>0.84098466917136294</v>
      </c>
      <c r="AS14">
        <v>1.3662952118555622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23.576729595489216</v>
      </c>
      <c r="BB14">
        <f t="shared" si="0"/>
        <v>540.45986359803362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85.8984821488542</v>
      </c>
      <c r="L15">
        <v>17.992179297665636</v>
      </c>
      <c r="M15">
        <v>0</v>
      </c>
      <c r="N15">
        <v>29.6101326304324</v>
      </c>
      <c r="O15">
        <v>49.691631195253962</v>
      </c>
      <c r="P15">
        <v>60.048344663254802</v>
      </c>
      <c r="Q15">
        <v>2.924279038659872</v>
      </c>
      <c r="R15">
        <v>5.215447645020749</v>
      </c>
      <c r="S15">
        <v>3.0890034839352842</v>
      </c>
      <c r="T15">
        <v>0</v>
      </c>
      <c r="U15">
        <v>275.71488207054892</v>
      </c>
      <c r="V15">
        <v>0</v>
      </c>
      <c r="W15">
        <v>4.998434564809016</v>
      </c>
      <c r="X15">
        <v>11.992011775040957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13.730887879461488</v>
      </c>
      <c r="AL15">
        <v>0.64901685424945166</v>
      </c>
      <c r="AM15">
        <v>0</v>
      </c>
      <c r="AN15">
        <v>0</v>
      </c>
      <c r="AO15">
        <v>0</v>
      </c>
      <c r="AP15">
        <v>0.29274494051346273</v>
      </c>
      <c r="AQ15">
        <v>0</v>
      </c>
      <c r="AR15">
        <v>0.84098466917136294</v>
      </c>
      <c r="AS15">
        <v>1.3662952118555622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23.577488887272754</v>
      </c>
      <c r="BB15">
        <f t="shared" si="0"/>
        <v>540.4772691814544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85.880317273649908</v>
      </c>
      <c r="L16">
        <v>17.992179297665636</v>
      </c>
      <c r="M16">
        <v>0</v>
      </c>
      <c r="N16">
        <v>29.6101326304324</v>
      </c>
      <c r="O16">
        <v>49.691631195253962</v>
      </c>
      <c r="P16">
        <v>60.048344663254802</v>
      </c>
      <c r="Q16">
        <v>2.924279038659872</v>
      </c>
      <c r="R16">
        <v>5.215447645020749</v>
      </c>
      <c r="S16">
        <v>3.0890034839352842</v>
      </c>
      <c r="T16">
        <v>0</v>
      </c>
      <c r="U16">
        <v>275.71488207054892</v>
      </c>
      <c r="V16">
        <v>0</v>
      </c>
      <c r="W16">
        <v>4.998434564809016</v>
      </c>
      <c r="X16">
        <v>11.992011775040957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13.730887879461488</v>
      </c>
      <c r="AL16">
        <v>0.64901685424945166</v>
      </c>
      <c r="AM16">
        <v>0</v>
      </c>
      <c r="AN16">
        <v>0</v>
      </c>
      <c r="AO16">
        <v>0</v>
      </c>
      <c r="AP16">
        <v>0.29274494051346273</v>
      </c>
      <c r="AQ16">
        <v>0</v>
      </c>
      <c r="AR16">
        <v>0.84098466917136294</v>
      </c>
      <c r="AS16">
        <v>1.3662952118555622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23.576729595489216</v>
      </c>
      <c r="BB16">
        <f t="shared" si="0"/>
        <v>540.45986359803362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85.8984821488542</v>
      </c>
      <c r="L17">
        <v>17.992179297665636</v>
      </c>
      <c r="M17">
        <v>0</v>
      </c>
      <c r="N17">
        <v>29.6101326304324</v>
      </c>
      <c r="O17">
        <v>49.691631195253962</v>
      </c>
      <c r="P17">
        <v>60.048344663254802</v>
      </c>
      <c r="Q17">
        <v>2.924279038659872</v>
      </c>
      <c r="R17">
        <v>5.215447645020749</v>
      </c>
      <c r="S17">
        <v>3.0890034839352842</v>
      </c>
      <c r="T17">
        <v>0</v>
      </c>
      <c r="U17">
        <v>275.71488207054892</v>
      </c>
      <c r="V17">
        <v>0</v>
      </c>
      <c r="W17">
        <v>4.998434564809016</v>
      </c>
      <c r="X17">
        <v>11.992011775040957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13.730887879461488</v>
      </c>
      <c r="AL17">
        <v>0.64901685424945166</v>
      </c>
      <c r="AM17">
        <v>0</v>
      </c>
      <c r="AN17">
        <v>0</v>
      </c>
      <c r="AO17">
        <v>0</v>
      </c>
      <c r="AP17">
        <v>0.29274494051346273</v>
      </c>
      <c r="AQ17">
        <v>0</v>
      </c>
      <c r="AR17">
        <v>0.84098466917136294</v>
      </c>
      <c r="AS17">
        <v>1.3662952118555622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23.577488887272754</v>
      </c>
      <c r="BB17">
        <f t="shared" si="0"/>
        <v>540.4772691814544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85.880317273649908</v>
      </c>
      <c r="L18">
        <v>17.992179297665636</v>
      </c>
      <c r="M18">
        <v>0</v>
      </c>
      <c r="N18">
        <v>29.6101326304324</v>
      </c>
      <c r="O18">
        <v>49.691631195253962</v>
      </c>
      <c r="P18">
        <v>60.048344663254802</v>
      </c>
      <c r="Q18">
        <v>2.924279038659872</v>
      </c>
      <c r="R18">
        <v>5.215447645020749</v>
      </c>
      <c r="S18">
        <v>3.0890034839352842</v>
      </c>
      <c r="T18">
        <v>0</v>
      </c>
      <c r="U18">
        <v>275.71488207054892</v>
      </c>
      <c r="V18">
        <v>0</v>
      </c>
      <c r="W18">
        <v>4.998434564809016</v>
      </c>
      <c r="X18">
        <v>11.992011775040957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13.730887879461488</v>
      </c>
      <c r="AL18">
        <v>0.64901685424945166</v>
      </c>
      <c r="AM18">
        <v>0</v>
      </c>
      <c r="AN18">
        <v>0</v>
      </c>
      <c r="AO18">
        <v>0</v>
      </c>
      <c r="AP18">
        <v>0.29274494051346273</v>
      </c>
      <c r="AQ18">
        <v>0</v>
      </c>
      <c r="AR18">
        <v>1.6819693383427259</v>
      </c>
      <c r="AS18">
        <v>1.3662952118555622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23.611882754660581</v>
      </c>
      <c r="BB18">
        <f t="shared" si="0"/>
        <v>541.2656951080337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85.8984821488542</v>
      </c>
      <c r="L19">
        <v>17.992179297665636</v>
      </c>
      <c r="M19">
        <v>0</v>
      </c>
      <c r="N19">
        <v>29.6101326304324</v>
      </c>
      <c r="O19">
        <v>49.691631195253962</v>
      </c>
      <c r="P19">
        <v>60.048344663254802</v>
      </c>
      <c r="Q19">
        <v>2.8686319774190592</v>
      </c>
      <c r="R19">
        <v>5.2196604660160562</v>
      </c>
      <c r="S19">
        <v>3.0890034839352842</v>
      </c>
      <c r="T19">
        <v>0</v>
      </c>
      <c r="U19">
        <v>275.71488207054892</v>
      </c>
      <c r="V19">
        <v>0</v>
      </c>
      <c r="W19">
        <v>4.998434564809016</v>
      </c>
      <c r="X19">
        <v>11.992011775040957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13.730887879461488</v>
      </c>
      <c r="AL19">
        <v>0.64901685424945166</v>
      </c>
      <c r="AM19">
        <v>0</v>
      </c>
      <c r="AN19">
        <v>0</v>
      </c>
      <c r="AO19">
        <v>0</v>
      </c>
      <c r="AP19">
        <v>0.29274494051346273</v>
      </c>
      <c r="AQ19">
        <v>0</v>
      </c>
      <c r="AR19">
        <v>7.0082051346274259</v>
      </c>
      <c r="AS19">
        <v>1.3662952118555622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23.833128751486559</v>
      </c>
      <c r="BB19">
        <f t="shared" si="0"/>
        <v>546.33741554245114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85.880317273649908</v>
      </c>
      <c r="L20">
        <v>17.992179297665636</v>
      </c>
      <c r="M20">
        <v>0</v>
      </c>
      <c r="N20">
        <v>29.6101326304324</v>
      </c>
      <c r="O20">
        <v>49.691631195253962</v>
      </c>
      <c r="P20">
        <v>60.048344663254802</v>
      </c>
      <c r="Q20">
        <v>2.8686319774190592</v>
      </c>
      <c r="R20">
        <v>5.2196604660160562</v>
      </c>
      <c r="S20">
        <v>3.0890034839352842</v>
      </c>
      <c r="T20">
        <v>0</v>
      </c>
      <c r="U20">
        <v>275.71488207054892</v>
      </c>
      <c r="V20">
        <v>0</v>
      </c>
      <c r="W20">
        <v>4.998434564809016</v>
      </c>
      <c r="X20">
        <v>11.992011775040957</v>
      </c>
      <c r="Y20">
        <v>0</v>
      </c>
      <c r="Z20">
        <v>0</v>
      </c>
      <c r="AA20">
        <v>0</v>
      </c>
      <c r="AB20">
        <v>0</v>
      </c>
      <c r="AC20">
        <v>1.636203187852223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13.730887879461488</v>
      </c>
      <c r="AL20">
        <v>0.64901685424945166</v>
      </c>
      <c r="AM20">
        <v>0</v>
      </c>
      <c r="AN20">
        <v>0</v>
      </c>
      <c r="AO20">
        <v>0</v>
      </c>
      <c r="AP20">
        <v>0.29274494051346273</v>
      </c>
      <c r="AQ20">
        <v>0</v>
      </c>
      <c r="AR20">
        <v>7.0082051346274259</v>
      </c>
      <c r="AS20">
        <v>1.3662952118555622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23.900762752955242</v>
      </c>
      <c r="BB20">
        <f t="shared" si="0"/>
        <v>547.8878198536305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85.8984821488542</v>
      </c>
      <c r="L21">
        <v>17.992179297665636</v>
      </c>
      <c r="M21">
        <v>0</v>
      </c>
      <c r="N21">
        <v>29.6101326304324</v>
      </c>
      <c r="O21">
        <v>49.691631195253962</v>
      </c>
      <c r="P21">
        <v>60.048344663254802</v>
      </c>
      <c r="Q21">
        <v>2.4765876284102242</v>
      </c>
      <c r="R21">
        <v>5.2196604660160562</v>
      </c>
      <c r="S21">
        <v>2.8584070461061857</v>
      </c>
      <c r="T21">
        <v>0</v>
      </c>
      <c r="U21">
        <v>275.71488207054892</v>
      </c>
      <c r="V21">
        <v>0</v>
      </c>
      <c r="W21">
        <v>4.998434564809016</v>
      </c>
      <c r="X21">
        <v>11.992011775040957</v>
      </c>
      <c r="Y21">
        <v>0</v>
      </c>
      <c r="Z21">
        <v>0</v>
      </c>
      <c r="AA21">
        <v>0</v>
      </c>
      <c r="AB21">
        <v>0</v>
      </c>
      <c r="AC21">
        <v>2.4870290216030058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13.730887879461488</v>
      </c>
      <c r="AL21">
        <v>0.64901685424945166</v>
      </c>
      <c r="AM21">
        <v>0</v>
      </c>
      <c r="AN21">
        <v>0</v>
      </c>
      <c r="AO21">
        <v>0</v>
      </c>
      <c r="AP21">
        <v>0.39032658735128362</v>
      </c>
      <c r="AQ21">
        <v>0</v>
      </c>
      <c r="AR21">
        <v>1.6819693383427259</v>
      </c>
      <c r="AS21">
        <v>1.8786560488415778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23.713919119238877</v>
      </c>
      <c r="BB21">
        <f t="shared" si="0"/>
        <v>543.604720097003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85.880317273649908</v>
      </c>
      <c r="L22">
        <v>17.992179297665636</v>
      </c>
      <c r="M22">
        <v>0</v>
      </c>
      <c r="N22">
        <v>29.6101326304324</v>
      </c>
      <c r="O22">
        <v>49.691631195253962</v>
      </c>
      <c r="P22">
        <v>60.048344663254802</v>
      </c>
      <c r="Q22">
        <v>2.172222217216834</v>
      </c>
      <c r="R22">
        <v>5.2196604660160562</v>
      </c>
      <c r="S22">
        <v>2.8584070461061857</v>
      </c>
      <c r="T22">
        <v>0</v>
      </c>
      <c r="U22">
        <v>275.71488207054892</v>
      </c>
      <c r="V22">
        <v>0</v>
      </c>
      <c r="W22">
        <v>4.998434564809016</v>
      </c>
      <c r="X22">
        <v>11.992011775040957</v>
      </c>
      <c r="Y22">
        <v>0</v>
      </c>
      <c r="Z22">
        <v>0</v>
      </c>
      <c r="AA22">
        <v>0</v>
      </c>
      <c r="AB22">
        <v>0.85751543894802751</v>
      </c>
      <c r="AC22">
        <v>2.4870290216030058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13.730887879461488</v>
      </c>
      <c r="AL22">
        <v>0.64901685424945166</v>
      </c>
      <c r="AM22">
        <v>0</v>
      </c>
      <c r="AN22">
        <v>0</v>
      </c>
      <c r="AO22">
        <v>0</v>
      </c>
      <c r="AP22">
        <v>0.39032658735128362</v>
      </c>
      <c r="AQ22">
        <v>0</v>
      </c>
      <c r="AR22">
        <v>0.84098466917136294</v>
      </c>
      <c r="AS22">
        <v>1.8786560488415778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23.701128339444114</v>
      </c>
      <c r="BB22">
        <f t="shared" si="0"/>
        <v>543.31151136017672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82.519546054476095</v>
      </c>
      <c r="L23">
        <v>17.992179297665636</v>
      </c>
      <c r="M23">
        <v>0</v>
      </c>
      <c r="N23">
        <v>29.6101326304324</v>
      </c>
      <c r="O23">
        <v>49.691631195253962</v>
      </c>
      <c r="P23">
        <v>60.048344663254802</v>
      </c>
      <c r="Q23">
        <v>2.0533950999896957</v>
      </c>
      <c r="R23">
        <v>3.6945174294076066</v>
      </c>
      <c r="S23">
        <v>1.9993738259236067</v>
      </c>
      <c r="T23">
        <v>0</v>
      </c>
      <c r="U23">
        <v>275.71488207054892</v>
      </c>
      <c r="V23">
        <v>0</v>
      </c>
      <c r="W23">
        <v>4.998434564809016</v>
      </c>
      <c r="X23">
        <v>11.992011775040957</v>
      </c>
      <c r="Y23">
        <v>0</v>
      </c>
      <c r="Z23">
        <v>0</v>
      </c>
      <c r="AA23">
        <v>0</v>
      </c>
      <c r="AB23">
        <v>3.361460530995616</v>
      </c>
      <c r="AC23">
        <v>2.4870290216030058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13.730887879461488</v>
      </c>
      <c r="AL23">
        <v>0.64901685424945166</v>
      </c>
      <c r="AM23">
        <v>0</v>
      </c>
      <c r="AN23">
        <v>0</v>
      </c>
      <c r="AO23">
        <v>0</v>
      </c>
      <c r="AP23">
        <v>0.39032658735128362</v>
      </c>
      <c r="AQ23">
        <v>0</v>
      </c>
      <c r="AR23">
        <v>0.84098466917136294</v>
      </c>
      <c r="AS23">
        <v>1.8786560488415778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23.560687466296283</v>
      </c>
      <c r="BB23">
        <f t="shared" si="0"/>
        <v>540.0921227321802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82.507836248047639</v>
      </c>
      <c r="L24">
        <v>17.992179297665636</v>
      </c>
      <c r="M24">
        <v>0</v>
      </c>
      <c r="N24">
        <v>29.6101326304324</v>
      </c>
      <c r="O24">
        <v>49.691631195253962</v>
      </c>
      <c r="P24">
        <v>60.048344663254802</v>
      </c>
      <c r="Q24">
        <v>2.0533950999896957</v>
      </c>
      <c r="R24">
        <v>4.9681977188754702</v>
      </c>
      <c r="S24">
        <v>1.9993738259236067</v>
      </c>
      <c r="T24">
        <v>0</v>
      </c>
      <c r="U24">
        <v>275.71488207054892</v>
      </c>
      <c r="V24">
        <v>0</v>
      </c>
      <c r="W24">
        <v>4.998434564809016</v>
      </c>
      <c r="X24">
        <v>11.49009078368805</v>
      </c>
      <c r="Y24">
        <v>0</v>
      </c>
      <c r="Z24">
        <v>0.27931252348152785</v>
      </c>
      <c r="AA24">
        <v>0</v>
      </c>
      <c r="AB24">
        <v>3.361460530995616</v>
      </c>
      <c r="AC24">
        <v>2.4870290216030058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13.730887879461488</v>
      </c>
      <c r="AL24">
        <v>0.64901685424945166</v>
      </c>
      <c r="AM24">
        <v>0</v>
      </c>
      <c r="AN24">
        <v>0</v>
      </c>
      <c r="AO24">
        <v>0</v>
      </c>
      <c r="AP24">
        <v>0.39032658735128362</v>
      </c>
      <c r="AQ24">
        <v>0</v>
      </c>
      <c r="AR24">
        <v>0.84098466917136294</v>
      </c>
      <c r="AS24">
        <v>1.8786560488415778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23.604132798530312</v>
      </c>
      <c r="BB24">
        <f t="shared" si="0"/>
        <v>541.08803941511428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85.764328089498861</v>
      </c>
      <c r="L25">
        <v>17.992179297665636</v>
      </c>
      <c r="M25">
        <v>0</v>
      </c>
      <c r="N25">
        <v>29.6101326304324</v>
      </c>
      <c r="O25">
        <v>49.691631195253962</v>
      </c>
      <c r="P25">
        <v>60.048344663254802</v>
      </c>
      <c r="Q25">
        <v>1.003170142623691</v>
      </c>
      <c r="R25">
        <v>10.594105167280759</v>
      </c>
      <c r="S25">
        <v>1.9993738259236067</v>
      </c>
      <c r="T25">
        <v>0</v>
      </c>
      <c r="U25">
        <v>275.71488207054892</v>
      </c>
      <c r="V25">
        <v>3.4130252617377383</v>
      </c>
      <c r="W25">
        <v>8.668862944566273</v>
      </c>
      <c r="X25">
        <v>24.973366444406086</v>
      </c>
      <c r="Y25">
        <v>0</v>
      </c>
      <c r="Z25">
        <v>1.6641440096013358</v>
      </c>
      <c r="AA25">
        <v>0</v>
      </c>
      <c r="AB25">
        <v>3.361460530995616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13.730887879461488</v>
      </c>
      <c r="AL25">
        <v>0.64901685424945166</v>
      </c>
      <c r="AM25">
        <v>0</v>
      </c>
      <c r="AN25">
        <v>0</v>
      </c>
      <c r="AO25">
        <v>0</v>
      </c>
      <c r="AP25">
        <v>0.39032658735128362</v>
      </c>
      <c r="AQ25">
        <v>0</v>
      </c>
      <c r="AR25">
        <v>0.84098466917136294</v>
      </c>
      <c r="AS25">
        <v>1.8786560488415778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24.849092926580727</v>
      </c>
      <c r="BB25">
        <f t="shared" si="0"/>
        <v>569.6268144078872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79.97339506114001</v>
      </c>
      <c r="L26">
        <v>17.992065672064694</v>
      </c>
      <c r="M26">
        <v>0</v>
      </c>
      <c r="N26">
        <v>29.6101326304324</v>
      </c>
      <c r="O26">
        <v>49.691631195253962</v>
      </c>
      <c r="P26">
        <v>60.048344663254802</v>
      </c>
      <c r="Q26">
        <v>1.003170142623691</v>
      </c>
      <c r="R26">
        <v>4.9988705811019658</v>
      </c>
      <c r="S26">
        <v>1.7947561935038454</v>
      </c>
      <c r="T26">
        <v>0</v>
      </c>
      <c r="U26">
        <v>275.71488207054892</v>
      </c>
      <c r="V26">
        <v>0</v>
      </c>
      <c r="W26">
        <v>4.8415822591845243</v>
      </c>
      <c r="X26">
        <v>12.001358197378309</v>
      </c>
      <c r="Y26">
        <v>0</v>
      </c>
      <c r="Z26">
        <v>1.6641440096013358</v>
      </c>
      <c r="AA26">
        <v>0</v>
      </c>
      <c r="AB26">
        <v>3.361460530995616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0.72871150438321852</v>
      </c>
      <c r="AI26">
        <v>0</v>
      </c>
      <c r="AJ26">
        <v>0</v>
      </c>
      <c r="AK26">
        <v>13.730887879461488</v>
      </c>
      <c r="AL26">
        <v>0.64901685424945166</v>
      </c>
      <c r="AM26">
        <v>0</v>
      </c>
      <c r="AN26">
        <v>0</v>
      </c>
      <c r="AO26">
        <v>0</v>
      </c>
      <c r="AP26">
        <v>0.39032658735128362</v>
      </c>
      <c r="AQ26">
        <v>0</v>
      </c>
      <c r="AR26">
        <v>0.84098466917136294</v>
      </c>
      <c r="AS26">
        <v>1.8786560488415778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23.605313713658202</v>
      </c>
      <c r="BB26">
        <f t="shared" si="0"/>
        <v>541.11511005806983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159.01642291448519</v>
      </c>
      <c r="L27">
        <v>65.320888124823469</v>
      </c>
      <c r="M27">
        <v>0</v>
      </c>
      <c r="N27">
        <v>29.6101326304324</v>
      </c>
      <c r="O27">
        <v>49.691631195253962</v>
      </c>
      <c r="P27">
        <v>60.048344663254802</v>
      </c>
      <c r="Q27">
        <v>4.1212950897046081</v>
      </c>
      <c r="R27">
        <v>10.594023711271245</v>
      </c>
      <c r="S27">
        <v>5.4802446168568961</v>
      </c>
      <c r="T27">
        <v>0</v>
      </c>
      <c r="U27">
        <v>275.71488207054892</v>
      </c>
      <c r="V27">
        <v>4.6065597636372795</v>
      </c>
      <c r="W27">
        <v>11.781363489003445</v>
      </c>
      <c r="X27">
        <v>24.973879190281142</v>
      </c>
      <c r="Y27">
        <v>0</v>
      </c>
      <c r="Z27">
        <v>1.815531402629931</v>
      </c>
      <c r="AA27">
        <v>0</v>
      </c>
      <c r="AB27">
        <v>3.361460530995616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5.9997245031308699</v>
      </c>
      <c r="AI27">
        <v>0</v>
      </c>
      <c r="AJ27">
        <v>0</v>
      </c>
      <c r="AK27">
        <v>13.730887879461488</v>
      </c>
      <c r="AL27">
        <v>0.64901685424945166</v>
      </c>
      <c r="AM27">
        <v>0</v>
      </c>
      <c r="AN27">
        <v>0</v>
      </c>
      <c r="AO27">
        <v>0</v>
      </c>
      <c r="AP27">
        <v>0.39032658735128362</v>
      </c>
      <c r="AQ27">
        <v>0</v>
      </c>
      <c r="AR27">
        <v>0.84098466917136294</v>
      </c>
      <c r="AS27">
        <v>1.3662952118555622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30.757350484502076</v>
      </c>
      <c r="BB27">
        <f t="shared" si="0"/>
        <v>705.06443144138586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164.62078979197665</v>
      </c>
      <c r="L28">
        <v>65.320888124823469</v>
      </c>
      <c r="M28">
        <v>0</v>
      </c>
      <c r="N28">
        <v>29.6101326304324</v>
      </c>
      <c r="O28">
        <v>49.691631195253962</v>
      </c>
      <c r="P28">
        <v>60.048344663254802</v>
      </c>
      <c r="Q28">
        <v>5.4770670492086442</v>
      </c>
      <c r="R28">
        <v>10.594023711271245</v>
      </c>
      <c r="S28">
        <v>6.6050813775327732</v>
      </c>
      <c r="T28">
        <v>0</v>
      </c>
      <c r="U28">
        <v>275.71488207054892</v>
      </c>
      <c r="V28">
        <v>4.6065597636372795</v>
      </c>
      <c r="W28">
        <v>11.781363489003445</v>
      </c>
      <c r="X28">
        <v>24.973879190281142</v>
      </c>
      <c r="Y28">
        <v>0</v>
      </c>
      <c r="Z28">
        <v>3.3282880192026716</v>
      </c>
      <c r="AA28">
        <v>0</v>
      </c>
      <c r="AB28">
        <v>3.361460530995616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11.99944900626174</v>
      </c>
      <c r="AI28">
        <v>0</v>
      </c>
      <c r="AJ28">
        <v>0</v>
      </c>
      <c r="AK28">
        <v>13.730887879461488</v>
      </c>
      <c r="AL28">
        <v>0.64901685424945166</v>
      </c>
      <c r="AM28">
        <v>0</v>
      </c>
      <c r="AN28">
        <v>0</v>
      </c>
      <c r="AO28">
        <v>0</v>
      </c>
      <c r="AP28">
        <v>0.39032658735128362</v>
      </c>
      <c r="AQ28">
        <v>0</v>
      </c>
      <c r="AR28">
        <v>0.84098466917136294</v>
      </c>
      <c r="AS28">
        <v>1.3662952118555622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31.409324175288361</v>
      </c>
      <c r="BB28">
        <f t="shared" si="0"/>
        <v>720.00991446797468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164.62078979197665</v>
      </c>
      <c r="L29">
        <v>65.320888124823469</v>
      </c>
      <c r="M29">
        <v>0</v>
      </c>
      <c r="N29">
        <v>29.6101326304324</v>
      </c>
      <c r="O29">
        <v>49.691631195253962</v>
      </c>
      <c r="P29">
        <v>60.048344663254802</v>
      </c>
      <c r="Q29">
        <v>5.4770670492086442</v>
      </c>
      <c r="R29">
        <v>10.594023711271245</v>
      </c>
      <c r="S29">
        <v>6.6050813775327732</v>
      </c>
      <c r="T29">
        <v>0</v>
      </c>
      <c r="U29">
        <v>275.71488207054892</v>
      </c>
      <c r="V29">
        <v>4.6065597636372795</v>
      </c>
      <c r="W29">
        <v>11.781363489003445</v>
      </c>
      <c r="X29">
        <v>24.973879190281142</v>
      </c>
      <c r="Y29">
        <v>0</v>
      </c>
      <c r="Z29">
        <v>3.3282880192026716</v>
      </c>
      <c r="AA29">
        <v>0</v>
      </c>
      <c r="AB29">
        <v>3.361460530995616</v>
      </c>
      <c r="AC29">
        <v>2.4870290216030058</v>
      </c>
      <c r="AD29">
        <v>2.2395107801085365</v>
      </c>
      <c r="AE29">
        <v>8.4417158707994151</v>
      </c>
      <c r="AF29">
        <v>0</v>
      </c>
      <c r="AG29">
        <v>0</v>
      </c>
      <c r="AH29">
        <v>17.999173509392612</v>
      </c>
      <c r="AI29">
        <v>0</v>
      </c>
      <c r="AJ29">
        <v>0</v>
      </c>
      <c r="AK29">
        <v>13.730887879461488</v>
      </c>
      <c r="AL29">
        <v>0.64901685424945166</v>
      </c>
      <c r="AM29">
        <v>0</v>
      </c>
      <c r="AN29">
        <v>0</v>
      </c>
      <c r="AO29">
        <v>0</v>
      </c>
      <c r="AP29">
        <v>0.39032658735128362</v>
      </c>
      <c r="AQ29">
        <v>0</v>
      </c>
      <c r="AR29">
        <v>0.84098466917136294</v>
      </c>
      <c r="AS29">
        <v>1.3662952118555622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31.930156077241151</v>
      </c>
      <c r="BB29">
        <f t="shared" si="0"/>
        <v>731.94917591417459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164.62078979197665</v>
      </c>
      <c r="L30">
        <v>65.320888124823469</v>
      </c>
      <c r="M30">
        <v>0</v>
      </c>
      <c r="N30">
        <v>29.6101326304324</v>
      </c>
      <c r="O30">
        <v>49.691631195253962</v>
      </c>
      <c r="P30">
        <v>60.048344663254802</v>
      </c>
      <c r="Q30">
        <v>5.4770670492086442</v>
      </c>
      <c r="R30">
        <v>10.594023711271245</v>
      </c>
      <c r="S30">
        <v>6.6050813775327732</v>
      </c>
      <c r="T30">
        <v>0</v>
      </c>
      <c r="U30">
        <v>275.71488207054892</v>
      </c>
      <c r="V30">
        <v>4.6065597636372795</v>
      </c>
      <c r="W30">
        <v>11.781363489003445</v>
      </c>
      <c r="X30">
        <v>24.973879190281142</v>
      </c>
      <c r="Y30">
        <v>0</v>
      </c>
      <c r="Z30">
        <v>3.3282880192026716</v>
      </c>
      <c r="AA30">
        <v>0.9628664975996658</v>
      </c>
      <c r="AB30">
        <v>6.7778019386349388</v>
      </c>
      <c r="AC30">
        <v>4.9789664461490295</v>
      </c>
      <c r="AD30">
        <v>4.6826135671049887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13.730887879461488</v>
      </c>
      <c r="AL30">
        <v>0.64901685424945166</v>
      </c>
      <c r="AM30">
        <v>1.3412697434773533</v>
      </c>
      <c r="AN30">
        <v>0</v>
      </c>
      <c r="AO30">
        <v>0</v>
      </c>
      <c r="AP30">
        <v>0.39032658735128362</v>
      </c>
      <c r="AQ30">
        <v>0</v>
      </c>
      <c r="AR30">
        <v>0.84098466917136294</v>
      </c>
      <c r="AS30">
        <v>1.3662952118555622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32.845454648040487</v>
      </c>
      <c r="BB30">
        <f t="shared" si="0"/>
        <v>752.93097233857475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164.62078979197665</v>
      </c>
      <c r="L31">
        <v>65.320732137667022</v>
      </c>
      <c r="M31">
        <v>0</v>
      </c>
      <c r="N31">
        <v>29.6101326304324</v>
      </c>
      <c r="O31">
        <v>49.691631195253962</v>
      </c>
      <c r="P31">
        <v>60.048344663254802</v>
      </c>
      <c r="Q31">
        <v>5.4770670492086442</v>
      </c>
      <c r="R31">
        <v>10.594023711271245</v>
      </c>
      <c r="S31">
        <v>6.6050813775327732</v>
      </c>
      <c r="T31">
        <v>0</v>
      </c>
      <c r="U31">
        <v>275.71488207054892</v>
      </c>
      <c r="V31">
        <v>4.6065597636372795</v>
      </c>
      <c r="W31">
        <v>11.781363489003445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7.0239206097891875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13.730887879461488</v>
      </c>
      <c r="AL31">
        <v>0.64901685424945166</v>
      </c>
      <c r="AM31">
        <v>2.703068958046337</v>
      </c>
      <c r="AN31">
        <v>0</v>
      </c>
      <c r="AO31">
        <v>0</v>
      </c>
      <c r="AP31">
        <v>0.39032658735128362</v>
      </c>
      <c r="AQ31">
        <v>0</v>
      </c>
      <c r="AR31">
        <v>0.84098466917136294</v>
      </c>
      <c r="AS31">
        <v>1.3662952118555622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33.536786828598238</v>
      </c>
      <c r="BB31">
        <f t="shared" si="0"/>
        <v>768.77868753978134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164.62078979197665</v>
      </c>
      <c r="L32">
        <v>65.320732137667022</v>
      </c>
      <c r="M32">
        <v>0</v>
      </c>
      <c r="N32">
        <v>29.6101326304324</v>
      </c>
      <c r="O32">
        <v>49.691631195253962</v>
      </c>
      <c r="P32">
        <v>60.048344663254802</v>
      </c>
      <c r="Q32">
        <v>5.4770670492086442</v>
      </c>
      <c r="R32">
        <v>10.594023711271245</v>
      </c>
      <c r="S32">
        <v>6.6050813775327732</v>
      </c>
      <c r="T32">
        <v>0</v>
      </c>
      <c r="U32">
        <v>275.71488207054892</v>
      </c>
      <c r="V32">
        <v>4.6065597636372795</v>
      </c>
      <c r="W32">
        <v>11.781363489003445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7.461086805886036</v>
      </c>
      <c r="AD32">
        <v>7.0239206097891875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13.730887879461488</v>
      </c>
      <c r="AL32">
        <v>0.64901685424945166</v>
      </c>
      <c r="AM32">
        <v>4.0648684316426626</v>
      </c>
      <c r="AN32">
        <v>0</v>
      </c>
      <c r="AO32">
        <v>0</v>
      </c>
      <c r="AP32">
        <v>0.39032658735128362</v>
      </c>
      <c r="AQ32">
        <v>0</v>
      </c>
      <c r="AR32">
        <v>0.84098466917136294</v>
      </c>
      <c r="AS32">
        <v>1.3662952118555622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33.806601344032316</v>
      </c>
      <c r="BB32">
        <f t="shared" si="0"/>
        <v>774.96376573808141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164.62078979197665</v>
      </c>
      <c r="L33">
        <v>65.320732137667022</v>
      </c>
      <c r="M33">
        <v>0</v>
      </c>
      <c r="N33">
        <v>29.6101326304324</v>
      </c>
      <c r="O33">
        <v>49.691631195253962</v>
      </c>
      <c r="P33">
        <v>60.048344663254802</v>
      </c>
      <c r="Q33">
        <v>5.4770670492086442</v>
      </c>
      <c r="R33">
        <v>10.594023711271245</v>
      </c>
      <c r="S33">
        <v>6.6050813775327732</v>
      </c>
      <c r="T33">
        <v>0</v>
      </c>
      <c r="U33">
        <v>275.71488207054892</v>
      </c>
      <c r="V33">
        <v>4.6065597636372795</v>
      </c>
      <c r="W33">
        <v>11.781363489003445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7.461086805886036</v>
      </c>
      <c r="AD33">
        <v>7.0239206097891875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13.730887879461488</v>
      </c>
      <c r="AL33">
        <v>3.2450837411727598</v>
      </c>
      <c r="AM33">
        <v>4.0648684316426626</v>
      </c>
      <c r="AN33">
        <v>0</v>
      </c>
      <c r="AO33">
        <v>0</v>
      </c>
      <c r="AP33">
        <v>1.4311974869547066</v>
      </c>
      <c r="AQ33">
        <v>0</v>
      </c>
      <c r="AR33">
        <v>0.84098466917136294</v>
      </c>
      <c r="AS33">
        <v>1.3662952118555622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33.958625343509134</v>
      </c>
      <c r="BB33">
        <f t="shared" si="0"/>
        <v>778.4486795251313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164.62078979197665</v>
      </c>
      <c r="L34">
        <v>65.320732137667022</v>
      </c>
      <c r="M34">
        <v>0</v>
      </c>
      <c r="N34">
        <v>29.6101326304324</v>
      </c>
      <c r="O34">
        <v>49.691631195253962</v>
      </c>
      <c r="P34">
        <v>60.048344663254802</v>
      </c>
      <c r="Q34">
        <v>5.4770670492086442</v>
      </c>
      <c r="R34">
        <v>10.594023711271245</v>
      </c>
      <c r="S34">
        <v>6.6050813775327732</v>
      </c>
      <c r="T34">
        <v>0</v>
      </c>
      <c r="U34">
        <v>275.71488207054892</v>
      </c>
      <c r="V34">
        <v>4.6065597636372795</v>
      </c>
      <c r="W34">
        <v>11.781363489003445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7.461086805886036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13.730887879461488</v>
      </c>
      <c r="AL34">
        <v>13.570350021698747</v>
      </c>
      <c r="AM34">
        <v>4.0648684316426626</v>
      </c>
      <c r="AN34">
        <v>0</v>
      </c>
      <c r="AO34">
        <v>0</v>
      </c>
      <c r="AP34">
        <v>1.4311974869547066</v>
      </c>
      <c r="AQ34">
        <v>0</v>
      </c>
      <c r="AR34">
        <v>1.6819693383427259</v>
      </c>
      <c r="AS34">
        <v>1.3662952118555622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34.425374633206481</v>
      </c>
      <c r="BB34">
        <f t="shared" si="0"/>
        <v>789.14818118513131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164.62078979197665</v>
      </c>
      <c r="L35">
        <v>65.320732137667022</v>
      </c>
      <c r="M35">
        <v>0</v>
      </c>
      <c r="N35">
        <v>29.6101326304324</v>
      </c>
      <c r="O35">
        <v>49.691631195253962</v>
      </c>
      <c r="P35">
        <v>60.048344663254802</v>
      </c>
      <c r="Q35">
        <v>5.4770670492086442</v>
      </c>
      <c r="R35">
        <v>10.594023711271245</v>
      </c>
      <c r="S35">
        <v>6.6050813775327732</v>
      </c>
      <c r="T35">
        <v>0</v>
      </c>
      <c r="U35">
        <v>275.71488207054892</v>
      </c>
      <c r="V35">
        <v>4.6065597636372795</v>
      </c>
      <c r="W35">
        <v>11.781363489003445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13.730887879461488</v>
      </c>
      <c r="AL35">
        <v>13.570350021698747</v>
      </c>
      <c r="AM35">
        <v>2.703068958046337</v>
      </c>
      <c r="AN35">
        <v>0</v>
      </c>
      <c r="AO35">
        <v>0</v>
      </c>
      <c r="AP35">
        <v>1.4311974869547066</v>
      </c>
      <c r="AQ35">
        <v>0</v>
      </c>
      <c r="AR35">
        <v>7.0082051346274259</v>
      </c>
      <c r="AS35">
        <v>1.3662952118555622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34.487335440457855</v>
      </c>
      <c r="BB35">
        <f t="shared" si="0"/>
        <v>790.56853634083132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164.62078979197665</v>
      </c>
      <c r="L36">
        <v>65.320052813512945</v>
      </c>
      <c r="M36">
        <v>0</v>
      </c>
      <c r="N36">
        <v>29.6101326304324</v>
      </c>
      <c r="O36">
        <v>49.691631195253962</v>
      </c>
      <c r="P36">
        <v>60.048344663254802</v>
      </c>
      <c r="Q36">
        <v>5.4770670492086442</v>
      </c>
      <c r="R36">
        <v>10.594023711271245</v>
      </c>
      <c r="S36">
        <v>6.6050813775327732</v>
      </c>
      <c r="T36">
        <v>0</v>
      </c>
      <c r="U36">
        <v>275.71488207054892</v>
      </c>
      <c r="V36">
        <v>4.6065597636372795</v>
      </c>
      <c r="W36">
        <v>11.781363489003445</v>
      </c>
      <c r="X36">
        <v>24.973879190281142</v>
      </c>
      <c r="Y36">
        <v>0</v>
      </c>
      <c r="Z36">
        <v>3.3282880192026716</v>
      </c>
      <c r="AA36">
        <v>4.5134363264454178</v>
      </c>
      <c r="AB36">
        <v>6.7778019386349388</v>
      </c>
      <c r="AC36">
        <v>4.9789664461490295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13.730887879461488</v>
      </c>
      <c r="AL36">
        <v>13.570350021698747</v>
      </c>
      <c r="AM36">
        <v>1.3549562302233353</v>
      </c>
      <c r="AN36">
        <v>0</v>
      </c>
      <c r="AO36">
        <v>0</v>
      </c>
      <c r="AP36">
        <v>1.4311974869547066</v>
      </c>
      <c r="AQ36">
        <v>0</v>
      </c>
      <c r="AR36">
        <v>7.0082051346274259</v>
      </c>
      <c r="AS36">
        <v>1.3662952118555622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34.321381243077198</v>
      </c>
      <c r="BB36">
        <f t="shared" si="0"/>
        <v>786.76429442862707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164.62078979197665</v>
      </c>
      <c r="L37">
        <v>65.320052813512945</v>
      </c>
      <c r="M37">
        <v>0</v>
      </c>
      <c r="N37">
        <v>29.6101326304324</v>
      </c>
      <c r="O37">
        <v>49.691631195253962</v>
      </c>
      <c r="P37">
        <v>60.048344663254802</v>
      </c>
      <c r="Q37">
        <v>5.4770670492086442</v>
      </c>
      <c r="R37">
        <v>10.594023711271245</v>
      </c>
      <c r="S37">
        <v>6.6050813775327732</v>
      </c>
      <c r="T37">
        <v>0</v>
      </c>
      <c r="U37">
        <v>275.71488207054892</v>
      </c>
      <c r="V37">
        <v>4.6065597636372795</v>
      </c>
      <c r="W37">
        <v>11.636168328143745</v>
      </c>
      <c r="X37">
        <v>24.973879190281142</v>
      </c>
      <c r="Y37">
        <v>0</v>
      </c>
      <c r="Z37">
        <v>1.815531402629931</v>
      </c>
      <c r="AA37">
        <v>0.9628664975996658</v>
      </c>
      <c r="AB37">
        <v>6.7572215453976199</v>
      </c>
      <c r="AC37">
        <v>4.9789664461490295</v>
      </c>
      <c r="AD37">
        <v>4.6826135671049887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13.730887879461488</v>
      </c>
      <c r="AL37">
        <v>13.570350021698747</v>
      </c>
      <c r="AM37">
        <v>0</v>
      </c>
      <c r="AN37">
        <v>0</v>
      </c>
      <c r="AO37">
        <v>0</v>
      </c>
      <c r="AP37">
        <v>0.39032658735128362</v>
      </c>
      <c r="AQ37">
        <v>0</v>
      </c>
      <c r="AR37">
        <v>1.6819693383427259</v>
      </c>
      <c r="AS37">
        <v>1.3662952118555622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33.116370991430287</v>
      </c>
      <c r="BB37">
        <f t="shared" si="0"/>
        <v>759.14130822939126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164.62078979197665</v>
      </c>
      <c r="L38">
        <v>65.320052813512945</v>
      </c>
      <c r="M38">
        <v>0</v>
      </c>
      <c r="N38">
        <v>29.6101326304324</v>
      </c>
      <c r="O38">
        <v>49.691631195253962</v>
      </c>
      <c r="P38">
        <v>60.048344663254802</v>
      </c>
      <c r="Q38">
        <v>5.4770670492086442</v>
      </c>
      <c r="R38">
        <v>10.594023711271245</v>
      </c>
      <c r="S38">
        <v>6.6050813775327732</v>
      </c>
      <c r="T38">
        <v>0</v>
      </c>
      <c r="U38">
        <v>275.71488207054892</v>
      </c>
      <c r="V38">
        <v>4.6065597636372795</v>
      </c>
      <c r="W38">
        <v>11.636168328143745</v>
      </c>
      <c r="X38">
        <v>24.973879190281142</v>
      </c>
      <c r="Y38">
        <v>0</v>
      </c>
      <c r="Z38">
        <v>0.27931252348152785</v>
      </c>
      <c r="AA38">
        <v>0</v>
      </c>
      <c r="AB38">
        <v>6.7572215453976199</v>
      </c>
      <c r="AC38">
        <v>4.9789664461490295</v>
      </c>
      <c r="AD38">
        <v>2.3413067835524943</v>
      </c>
      <c r="AE38">
        <v>8.4417158707994151</v>
      </c>
      <c r="AF38">
        <v>0</v>
      </c>
      <c r="AG38">
        <v>0</v>
      </c>
      <c r="AH38">
        <v>17.999173509392612</v>
      </c>
      <c r="AI38">
        <v>0</v>
      </c>
      <c r="AJ38">
        <v>0</v>
      </c>
      <c r="AK38">
        <v>13.730887879461488</v>
      </c>
      <c r="AL38">
        <v>3.2450837411727598</v>
      </c>
      <c r="AM38">
        <v>0</v>
      </c>
      <c r="AN38">
        <v>0</v>
      </c>
      <c r="AO38">
        <v>0</v>
      </c>
      <c r="AP38">
        <v>0.39032658735128362</v>
      </c>
      <c r="AQ38">
        <v>0</v>
      </c>
      <c r="AR38">
        <v>0.84098466917136294</v>
      </c>
      <c r="AS38">
        <v>1.3662952118555622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32.155481291348671</v>
      </c>
      <c r="BB38">
        <f t="shared" si="0"/>
        <v>737.11440606149097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164.62078979197665</v>
      </c>
      <c r="L39">
        <v>65.320052813512945</v>
      </c>
      <c r="M39">
        <v>0</v>
      </c>
      <c r="N39">
        <v>29.6101326304324</v>
      </c>
      <c r="O39">
        <v>49.691631195253962</v>
      </c>
      <c r="P39">
        <v>60.048344663254802</v>
      </c>
      <c r="Q39">
        <v>5.4770670492086442</v>
      </c>
      <c r="R39">
        <v>10.594023711271245</v>
      </c>
      <c r="S39">
        <v>6.6050813775327732</v>
      </c>
      <c r="T39">
        <v>0</v>
      </c>
      <c r="U39">
        <v>275.71488207054892</v>
      </c>
      <c r="V39">
        <v>4.6065597636372795</v>
      </c>
      <c r="W39">
        <v>11.636168328143745</v>
      </c>
      <c r="X39">
        <v>24.973879190281142</v>
      </c>
      <c r="Y39">
        <v>0</v>
      </c>
      <c r="Z39">
        <v>0</v>
      </c>
      <c r="AA39">
        <v>0</v>
      </c>
      <c r="AB39">
        <v>3.361460530995616</v>
      </c>
      <c r="AC39">
        <v>4.2541283919849713</v>
      </c>
      <c r="AD39">
        <v>0</v>
      </c>
      <c r="AE39">
        <v>4.2208578058860358</v>
      </c>
      <c r="AF39">
        <v>0</v>
      </c>
      <c r="AG39">
        <v>0</v>
      </c>
      <c r="AH39">
        <v>11.99944900626174</v>
      </c>
      <c r="AI39">
        <v>0</v>
      </c>
      <c r="AJ39">
        <v>0</v>
      </c>
      <c r="AK39">
        <v>13.730887879461488</v>
      </c>
      <c r="AL39">
        <v>0.64901685424945166</v>
      </c>
      <c r="AM39">
        <v>0</v>
      </c>
      <c r="AN39">
        <v>0</v>
      </c>
      <c r="AO39">
        <v>0</v>
      </c>
      <c r="AP39">
        <v>0.39032658735128362</v>
      </c>
      <c r="AQ39">
        <v>0</v>
      </c>
      <c r="AR39">
        <v>0.84098466917136294</v>
      </c>
      <c r="AS39">
        <v>1.3662952118555622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31.337962416030933</v>
      </c>
      <c r="BB39">
        <f t="shared" si="0"/>
        <v>718.37405710624125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164.62078979197665</v>
      </c>
      <c r="L40">
        <v>65.320435356822458</v>
      </c>
      <c r="M40">
        <v>0</v>
      </c>
      <c r="N40">
        <v>29.6101326304324</v>
      </c>
      <c r="O40">
        <v>49.691631195253962</v>
      </c>
      <c r="P40">
        <v>60.048344663254802</v>
      </c>
      <c r="Q40">
        <v>5.4770670492086442</v>
      </c>
      <c r="R40">
        <v>10.594023711271245</v>
      </c>
      <c r="S40">
        <v>6.6050813775327732</v>
      </c>
      <c r="T40">
        <v>0</v>
      </c>
      <c r="U40">
        <v>275.71488207054892</v>
      </c>
      <c r="V40">
        <v>4.6065597636372795</v>
      </c>
      <c r="W40">
        <v>11.636168328143745</v>
      </c>
      <c r="X40">
        <v>24.973879190281142</v>
      </c>
      <c r="Y40">
        <v>0</v>
      </c>
      <c r="Z40">
        <v>0</v>
      </c>
      <c r="AA40">
        <v>0</v>
      </c>
      <c r="AB40">
        <v>3.361460530995616</v>
      </c>
      <c r="AC40">
        <v>2.4870290216030058</v>
      </c>
      <c r="AD40">
        <v>0</v>
      </c>
      <c r="AE40">
        <v>4.2208578058860358</v>
      </c>
      <c r="AF40">
        <v>0</v>
      </c>
      <c r="AG40">
        <v>0</v>
      </c>
      <c r="AH40">
        <v>5.3438842789605525</v>
      </c>
      <c r="AI40">
        <v>0</v>
      </c>
      <c r="AJ40">
        <v>0</v>
      </c>
      <c r="AK40">
        <v>13.730887879461488</v>
      </c>
      <c r="AL40">
        <v>0.64901685424945166</v>
      </c>
      <c r="AM40">
        <v>0</v>
      </c>
      <c r="AN40">
        <v>0</v>
      </c>
      <c r="AO40">
        <v>0</v>
      </c>
      <c r="AP40">
        <v>0.39032658735128362</v>
      </c>
      <c r="AQ40">
        <v>0</v>
      </c>
      <c r="AR40">
        <v>1.6819693383427259</v>
      </c>
      <c r="AS40">
        <v>1.3662952118555622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31.021064206229482</v>
      </c>
      <c r="BB40">
        <f t="shared" si="0"/>
        <v>711.10965843084023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164.62078979197665</v>
      </c>
      <c r="L41">
        <v>65.319921175581598</v>
      </c>
      <c r="M41">
        <v>0</v>
      </c>
      <c r="N41">
        <v>29.6101326304324</v>
      </c>
      <c r="O41">
        <v>49.691631195253962</v>
      </c>
      <c r="P41">
        <v>60.048344663254802</v>
      </c>
      <c r="Q41">
        <v>5.4770670492086442</v>
      </c>
      <c r="R41">
        <v>10.594023711271245</v>
      </c>
      <c r="S41">
        <v>6.6050813775327732</v>
      </c>
      <c r="T41">
        <v>0</v>
      </c>
      <c r="U41">
        <v>275.71488207054892</v>
      </c>
      <c r="V41">
        <v>4.6065597636372795</v>
      </c>
      <c r="W41">
        <v>11.636168328143745</v>
      </c>
      <c r="X41">
        <v>24.973879190281142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1.9125763066165729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13.730887879461488</v>
      </c>
      <c r="AL41">
        <v>0.64901685424945166</v>
      </c>
      <c r="AM41">
        <v>0</v>
      </c>
      <c r="AN41">
        <v>0</v>
      </c>
      <c r="AO41">
        <v>0</v>
      </c>
      <c r="AP41">
        <v>0.39032658735128362</v>
      </c>
      <c r="AQ41">
        <v>0</v>
      </c>
      <c r="AR41">
        <v>7.0082051346274259</v>
      </c>
      <c r="AS41">
        <v>4.2355154748486745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30.799285383902784</v>
      </c>
      <c r="BB41">
        <f t="shared" si="0"/>
        <v>706.02572380037532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164.62078979197665</v>
      </c>
      <c r="L42">
        <v>65.319921175581598</v>
      </c>
      <c r="M42">
        <v>0</v>
      </c>
      <c r="N42">
        <v>29.6101326304324</v>
      </c>
      <c r="O42">
        <v>49.691631195253962</v>
      </c>
      <c r="P42">
        <v>60.048344663254802</v>
      </c>
      <c r="Q42">
        <v>5.4770670492086442</v>
      </c>
      <c r="R42">
        <v>10.594023711271245</v>
      </c>
      <c r="S42">
        <v>6.6050813775327732</v>
      </c>
      <c r="T42">
        <v>0</v>
      </c>
      <c r="U42">
        <v>275.71488207054892</v>
      </c>
      <c r="V42">
        <v>4.6065597636372795</v>
      </c>
      <c r="W42">
        <v>11.636168328143745</v>
      </c>
      <c r="X42">
        <v>24.973879190281142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13.730887879461488</v>
      </c>
      <c r="AL42">
        <v>0.64901685424945166</v>
      </c>
      <c r="AM42">
        <v>0</v>
      </c>
      <c r="AN42">
        <v>0</v>
      </c>
      <c r="AO42">
        <v>0</v>
      </c>
      <c r="AP42">
        <v>0.39032658735128362</v>
      </c>
      <c r="AQ42">
        <v>0</v>
      </c>
      <c r="AR42">
        <v>7.0082051346274259</v>
      </c>
      <c r="AS42">
        <v>4.2355154748486745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30.719339694286212</v>
      </c>
      <c r="BB42">
        <f t="shared" si="0"/>
        <v>704.19309318337537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164.62078979197665</v>
      </c>
      <c r="L43">
        <v>65.319921175581598</v>
      </c>
      <c r="M43">
        <v>0</v>
      </c>
      <c r="N43">
        <v>29.6101326304324</v>
      </c>
      <c r="O43">
        <v>49.691631195253962</v>
      </c>
      <c r="P43">
        <v>60.048344663254802</v>
      </c>
      <c r="Q43">
        <v>5.4770670492086442</v>
      </c>
      <c r="R43">
        <v>10.594023711271245</v>
      </c>
      <c r="S43">
        <v>6.6050813775327732</v>
      </c>
      <c r="T43">
        <v>0</v>
      </c>
      <c r="U43">
        <v>275.71488207054892</v>
      </c>
      <c r="V43">
        <v>4.6065597636372795</v>
      </c>
      <c r="W43">
        <v>11.636168328143745</v>
      </c>
      <c r="X43">
        <v>24.973879190281142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13.730887879461488</v>
      </c>
      <c r="AL43">
        <v>0.64901685424945166</v>
      </c>
      <c r="AM43">
        <v>0</v>
      </c>
      <c r="AN43">
        <v>0</v>
      </c>
      <c r="AO43">
        <v>0</v>
      </c>
      <c r="AP43">
        <v>0.39032658735128362</v>
      </c>
      <c r="AQ43">
        <v>0</v>
      </c>
      <c r="AR43">
        <v>1.6819693383427259</v>
      </c>
      <c r="AS43">
        <v>4.2355154748486745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30.496703038001513</v>
      </c>
      <c r="BB43">
        <f t="shared" si="0"/>
        <v>699.08949404337523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164.62078979197665</v>
      </c>
      <c r="L44">
        <v>65.319921175581598</v>
      </c>
      <c r="M44">
        <v>0</v>
      </c>
      <c r="N44">
        <v>29.6101326304324</v>
      </c>
      <c r="O44">
        <v>49.691631195253962</v>
      </c>
      <c r="P44">
        <v>60.048344663254802</v>
      </c>
      <c r="Q44">
        <v>5.4770670492086442</v>
      </c>
      <c r="R44">
        <v>10.594023711271245</v>
      </c>
      <c r="S44">
        <v>6.6050813775327732</v>
      </c>
      <c r="T44">
        <v>0</v>
      </c>
      <c r="U44">
        <v>275.71488207054892</v>
      </c>
      <c r="V44">
        <v>4.6065597636372795</v>
      </c>
      <c r="W44">
        <v>11.636168328143745</v>
      </c>
      <c r="X44">
        <v>24.973879190281142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13.730887879461488</v>
      </c>
      <c r="AL44">
        <v>0.64901685424945166</v>
      </c>
      <c r="AM44">
        <v>0</v>
      </c>
      <c r="AN44">
        <v>0</v>
      </c>
      <c r="AO44">
        <v>0</v>
      </c>
      <c r="AP44">
        <v>0.39032658735128362</v>
      </c>
      <c r="AQ44">
        <v>0</v>
      </c>
      <c r="AR44">
        <v>0.56065635775412226</v>
      </c>
      <c r="AS44">
        <v>4.2355154748486745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30.44983215541291</v>
      </c>
      <c r="BB44">
        <f t="shared" si="0"/>
        <v>698.01505194537538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164.62078979197665</v>
      </c>
      <c r="L45">
        <v>65.319921175581598</v>
      </c>
      <c r="M45">
        <v>0</v>
      </c>
      <c r="N45">
        <v>29.6101326304324</v>
      </c>
      <c r="O45">
        <v>49.691631195253962</v>
      </c>
      <c r="P45">
        <v>60.048344663254802</v>
      </c>
      <c r="Q45">
        <v>5.4770670492086442</v>
      </c>
      <c r="R45">
        <v>10.594023711271245</v>
      </c>
      <c r="S45">
        <v>6.6050813775327732</v>
      </c>
      <c r="T45">
        <v>0</v>
      </c>
      <c r="U45">
        <v>275.71488207054892</v>
      </c>
      <c r="V45">
        <v>4.6065597636372795</v>
      </c>
      <c r="W45">
        <v>11.636168328143745</v>
      </c>
      <c r="X45">
        <v>24.973879190281142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13.730887879461488</v>
      </c>
      <c r="AL45">
        <v>0.64901685424945166</v>
      </c>
      <c r="AM45">
        <v>0</v>
      </c>
      <c r="AN45">
        <v>0</v>
      </c>
      <c r="AO45">
        <v>0</v>
      </c>
      <c r="AP45">
        <v>0.39032658735128362</v>
      </c>
      <c r="AQ45">
        <v>0</v>
      </c>
      <c r="AR45">
        <v>0.56065635775412226</v>
      </c>
      <c r="AS45">
        <v>4.2355154748486745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30.44983215541291</v>
      </c>
      <c r="BB45">
        <f t="shared" si="0"/>
        <v>698.01505194537538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164.62078979197665</v>
      </c>
      <c r="L46">
        <v>65.320673248667006</v>
      </c>
      <c r="M46">
        <v>0</v>
      </c>
      <c r="N46">
        <v>29.6101326304324</v>
      </c>
      <c r="O46">
        <v>49.691631195253962</v>
      </c>
      <c r="P46">
        <v>60.048344663254802</v>
      </c>
      <c r="Q46">
        <v>5.4770670492086442</v>
      </c>
      <c r="R46">
        <v>10.594023711271245</v>
      </c>
      <c r="S46">
        <v>6.6050813775327732</v>
      </c>
      <c r="T46">
        <v>0</v>
      </c>
      <c r="U46">
        <v>275.71488207054892</v>
      </c>
      <c r="V46">
        <v>4.6065597636372795</v>
      </c>
      <c r="W46">
        <v>11.636168328143745</v>
      </c>
      <c r="X46">
        <v>24.973879190281142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13.730887879461488</v>
      </c>
      <c r="AL46">
        <v>0.64901685424945166</v>
      </c>
      <c r="AM46">
        <v>0</v>
      </c>
      <c r="AN46">
        <v>0</v>
      </c>
      <c r="AO46">
        <v>0</v>
      </c>
      <c r="AP46">
        <v>0.39032658735128362</v>
      </c>
      <c r="AQ46">
        <v>0</v>
      </c>
      <c r="AR46">
        <v>0.56065635775412226</v>
      </c>
      <c r="AS46">
        <v>4.2355154748486745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30.449863592067882</v>
      </c>
      <c r="BB46">
        <f t="shared" si="0"/>
        <v>698.01577258180578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164.62078979197665</v>
      </c>
      <c r="L47">
        <v>65.320673248667006</v>
      </c>
      <c r="M47">
        <v>0</v>
      </c>
      <c r="N47">
        <v>29.6101326304324</v>
      </c>
      <c r="O47">
        <v>49.691631195253962</v>
      </c>
      <c r="P47">
        <v>60.048344663254802</v>
      </c>
      <c r="Q47">
        <v>5.4770670492086442</v>
      </c>
      <c r="R47">
        <v>10.594023711271245</v>
      </c>
      <c r="S47">
        <v>6.6050813775327732</v>
      </c>
      <c r="T47">
        <v>0</v>
      </c>
      <c r="U47">
        <v>275.71488207054892</v>
      </c>
      <c r="V47">
        <v>4.6065597636372795</v>
      </c>
      <c r="W47">
        <v>11.636168328143745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13.730887879461488</v>
      </c>
      <c r="AL47">
        <v>0.64901685424945166</v>
      </c>
      <c r="AM47">
        <v>0</v>
      </c>
      <c r="AN47">
        <v>0</v>
      </c>
      <c r="AO47">
        <v>0</v>
      </c>
      <c r="AP47">
        <v>0.39032658735128362</v>
      </c>
      <c r="AQ47">
        <v>0</v>
      </c>
      <c r="AR47">
        <v>0.56065635775412226</v>
      </c>
      <c r="AS47">
        <v>1.3662952118555622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30.329930185074769</v>
      </c>
      <c r="BB47">
        <f t="shared" si="0"/>
        <v>695.26648572580586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164.62078979197665</v>
      </c>
      <c r="L48">
        <v>65.320673248667006</v>
      </c>
      <c r="M48">
        <v>0</v>
      </c>
      <c r="N48">
        <v>29.6101326304324</v>
      </c>
      <c r="O48">
        <v>49.691631195253962</v>
      </c>
      <c r="P48">
        <v>60.048344663254802</v>
      </c>
      <c r="Q48">
        <v>5.4770670492086442</v>
      </c>
      <c r="R48">
        <v>10.594023711271245</v>
      </c>
      <c r="S48">
        <v>6.6050813775327732</v>
      </c>
      <c r="T48">
        <v>0</v>
      </c>
      <c r="U48">
        <v>275.71488207054892</v>
      </c>
      <c r="V48">
        <v>4.6065597636372795</v>
      </c>
      <c r="W48">
        <v>11.636168328143745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13.730887879461488</v>
      </c>
      <c r="AL48">
        <v>0.64901685424945166</v>
      </c>
      <c r="AM48">
        <v>0</v>
      </c>
      <c r="AN48">
        <v>0</v>
      </c>
      <c r="AO48">
        <v>0</v>
      </c>
      <c r="AP48">
        <v>0.39032658735128362</v>
      </c>
      <c r="AQ48">
        <v>0</v>
      </c>
      <c r="AR48">
        <v>0.56065635775412226</v>
      </c>
      <c r="AS48">
        <v>1.3662952118555622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30.329930185074769</v>
      </c>
      <c r="BB48">
        <f t="shared" si="0"/>
        <v>695.26648572580586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164.62078979197665</v>
      </c>
      <c r="L49">
        <v>65.320444001126106</v>
      </c>
      <c r="M49">
        <v>0</v>
      </c>
      <c r="N49">
        <v>29.6101326304324</v>
      </c>
      <c r="O49">
        <v>49.691631195253962</v>
      </c>
      <c r="P49">
        <v>60.048344663254802</v>
      </c>
      <c r="Q49">
        <v>5.4770670492086442</v>
      </c>
      <c r="R49">
        <v>10.594023711271245</v>
      </c>
      <c r="S49">
        <v>6.6050813775327732</v>
      </c>
      <c r="T49">
        <v>0</v>
      </c>
      <c r="U49">
        <v>275.71488207054892</v>
      </c>
      <c r="V49">
        <v>4.6065597636372795</v>
      </c>
      <c r="W49">
        <v>11.636168328143745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13.730887879461488</v>
      </c>
      <c r="AL49">
        <v>0.64901685424945166</v>
      </c>
      <c r="AM49">
        <v>0</v>
      </c>
      <c r="AN49">
        <v>0</v>
      </c>
      <c r="AO49">
        <v>0</v>
      </c>
      <c r="AP49">
        <v>0.39032658735128362</v>
      </c>
      <c r="AQ49">
        <v>0</v>
      </c>
      <c r="AR49">
        <v>0.84098466917136294</v>
      </c>
      <c r="AS49">
        <v>1.3662952118555622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30.3416383259448</v>
      </c>
      <c r="BB49">
        <f t="shared" si="0"/>
        <v>695.53487664881209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164.62078979197665</v>
      </c>
      <c r="L50">
        <v>65.320126776626779</v>
      </c>
      <c r="M50">
        <v>0</v>
      </c>
      <c r="N50">
        <v>29.6101326304324</v>
      </c>
      <c r="O50">
        <v>49.691631195253962</v>
      </c>
      <c r="P50">
        <v>60.048344663254802</v>
      </c>
      <c r="Q50">
        <v>5.4770670492086442</v>
      </c>
      <c r="R50">
        <v>10.594023711271245</v>
      </c>
      <c r="S50">
        <v>6.6050813775327732</v>
      </c>
      <c r="T50">
        <v>0</v>
      </c>
      <c r="U50">
        <v>275.71488207054892</v>
      </c>
      <c r="V50">
        <v>4.6065597636372795</v>
      </c>
      <c r="W50">
        <v>11.636168328143745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13.730887879461488</v>
      </c>
      <c r="AL50">
        <v>0.64901685424945166</v>
      </c>
      <c r="AM50">
        <v>0</v>
      </c>
      <c r="AN50">
        <v>0</v>
      </c>
      <c r="AO50">
        <v>0</v>
      </c>
      <c r="AP50">
        <v>0.39032658735128362</v>
      </c>
      <c r="AQ50">
        <v>0</v>
      </c>
      <c r="AR50">
        <v>0.84098466917136294</v>
      </c>
      <c r="AS50">
        <v>1.3662952118555622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30.341625065960727</v>
      </c>
      <c r="BB50">
        <f t="shared" si="0"/>
        <v>695.53457268429679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164.62078979197665</v>
      </c>
      <c r="L51">
        <v>65.320822275156488</v>
      </c>
      <c r="M51">
        <v>0</v>
      </c>
      <c r="N51">
        <v>29.6101326304324</v>
      </c>
      <c r="O51">
        <v>49.691631195253962</v>
      </c>
      <c r="P51">
        <v>60.048344663254802</v>
      </c>
      <c r="Q51">
        <v>5.4770670492086442</v>
      </c>
      <c r="R51">
        <v>10.594023711271245</v>
      </c>
      <c r="S51">
        <v>6.6050813775327732</v>
      </c>
      <c r="T51">
        <v>0</v>
      </c>
      <c r="U51">
        <v>275.71488207054892</v>
      </c>
      <c r="V51">
        <v>4.6065597636372795</v>
      </c>
      <c r="W51">
        <v>11.636168328143745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13.730887879461488</v>
      </c>
      <c r="AL51">
        <v>0.64901685424945166</v>
      </c>
      <c r="AM51">
        <v>0</v>
      </c>
      <c r="AN51">
        <v>0</v>
      </c>
      <c r="AO51">
        <v>0</v>
      </c>
      <c r="AP51">
        <v>0.39032658735128362</v>
      </c>
      <c r="AQ51">
        <v>0</v>
      </c>
      <c r="AR51">
        <v>2.2426256960968476</v>
      </c>
      <c r="AS51">
        <v>1.3662952118555622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30.400242732724752</v>
      </c>
      <c r="BB51">
        <f t="shared" si="0"/>
        <v>696.87829154298799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164.62078979197665</v>
      </c>
      <c r="L52">
        <v>65.320822275156488</v>
      </c>
      <c r="M52">
        <v>0</v>
      </c>
      <c r="N52">
        <v>29.6101326304324</v>
      </c>
      <c r="O52">
        <v>49.691631195253962</v>
      </c>
      <c r="P52">
        <v>60.048344663254802</v>
      </c>
      <c r="Q52">
        <v>5.4770670492086442</v>
      </c>
      <c r="R52">
        <v>10.594023711271245</v>
      </c>
      <c r="S52">
        <v>6.6050813775327732</v>
      </c>
      <c r="T52">
        <v>0</v>
      </c>
      <c r="U52">
        <v>275.71488207054892</v>
      </c>
      <c r="V52">
        <v>4.6065597636372795</v>
      </c>
      <c r="W52">
        <v>11.636168328143745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13.730887879461488</v>
      </c>
      <c r="AL52">
        <v>0.64901685424945166</v>
      </c>
      <c r="AM52">
        <v>0</v>
      </c>
      <c r="AN52">
        <v>0</v>
      </c>
      <c r="AO52">
        <v>0</v>
      </c>
      <c r="AP52">
        <v>0.39032658735128362</v>
      </c>
      <c r="AQ52">
        <v>0</v>
      </c>
      <c r="AR52">
        <v>2.2426256960968476</v>
      </c>
      <c r="AS52">
        <v>1.3662952118555622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30.400242732724752</v>
      </c>
      <c r="BB52">
        <f t="shared" si="0"/>
        <v>696.87829154298799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164.62078979197665</v>
      </c>
      <c r="L53">
        <v>65.320822275156488</v>
      </c>
      <c r="M53">
        <v>0</v>
      </c>
      <c r="N53">
        <v>29.6101326304324</v>
      </c>
      <c r="O53">
        <v>49.691631195253962</v>
      </c>
      <c r="P53">
        <v>60.048344663254802</v>
      </c>
      <c r="Q53">
        <v>5.4770670492086442</v>
      </c>
      <c r="R53">
        <v>10.594023711271245</v>
      </c>
      <c r="S53">
        <v>6.6050813775327732</v>
      </c>
      <c r="T53">
        <v>0</v>
      </c>
      <c r="U53">
        <v>262.19995825506157</v>
      </c>
      <c r="V53">
        <v>4.6065597636372795</v>
      </c>
      <c r="W53">
        <v>11.330100121939161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13.730887879461488</v>
      </c>
      <c r="AL53">
        <v>0.64901685424945166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2.2426256960968476</v>
      </c>
      <c r="AS53">
        <v>1.3662952118555622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29.82252526621804</v>
      </c>
      <c r="BB53">
        <f t="shared" si="0"/>
        <v>683.63501698780283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164.62078979197665</v>
      </c>
      <c r="L54">
        <v>65.320822275156488</v>
      </c>
      <c r="M54">
        <v>0</v>
      </c>
      <c r="N54">
        <v>29.6101326304324</v>
      </c>
      <c r="O54">
        <v>49.691631195253962</v>
      </c>
      <c r="P54">
        <v>60.048344663254802</v>
      </c>
      <c r="Q54">
        <v>5.4770670492086442</v>
      </c>
      <c r="R54">
        <v>10.594023711271245</v>
      </c>
      <c r="S54">
        <v>6.6050813775327732</v>
      </c>
      <c r="T54">
        <v>0</v>
      </c>
      <c r="U54">
        <v>244.42705072010017</v>
      </c>
      <c r="V54">
        <v>4.6065597636372795</v>
      </c>
      <c r="W54">
        <v>11.330100121939161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13.730887879461488</v>
      </c>
      <c r="AL54">
        <v>0.64901685424945166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1.1213127155082445</v>
      </c>
      <c r="AS54">
        <v>1.3662952118555622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29.032746848668033</v>
      </c>
      <c r="BB54">
        <f t="shared" si="0"/>
        <v>665.53057488980278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164.62078979197665</v>
      </c>
      <c r="L55">
        <v>65.320822275156488</v>
      </c>
      <c r="M55">
        <v>0</v>
      </c>
      <c r="N55">
        <v>29.6101326304324</v>
      </c>
      <c r="O55">
        <v>49.691631195253962</v>
      </c>
      <c r="P55">
        <v>60.048344663254802</v>
      </c>
      <c r="Q55">
        <v>5.4770670492086442</v>
      </c>
      <c r="R55">
        <v>10.594023711271245</v>
      </c>
      <c r="S55">
        <v>6.6050813775327732</v>
      </c>
      <c r="T55">
        <v>0</v>
      </c>
      <c r="U55">
        <v>220.56694983894445</v>
      </c>
      <c r="V55">
        <v>4.6065597636372795</v>
      </c>
      <c r="W55">
        <v>11.330100121939161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13.730887879461488</v>
      </c>
      <c r="AL55">
        <v>0.64901685424945166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1.6819693383427259</v>
      </c>
      <c r="AS55">
        <v>1.3662952118555622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28.058830078670219</v>
      </c>
      <c r="BB55">
        <f t="shared" si="0"/>
        <v>643.20504740147931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164.62078979197665</v>
      </c>
      <c r="L56">
        <v>65.320822275156488</v>
      </c>
      <c r="M56">
        <v>0</v>
      </c>
      <c r="N56">
        <v>29.6101326304324</v>
      </c>
      <c r="O56">
        <v>49.691631195253962</v>
      </c>
      <c r="P56">
        <v>60.048344663254802</v>
      </c>
      <c r="Q56">
        <v>5.4770670492086442</v>
      </c>
      <c r="R56">
        <v>10.594023711271245</v>
      </c>
      <c r="S56">
        <v>6.6050813775327732</v>
      </c>
      <c r="T56">
        <v>0</v>
      </c>
      <c r="U56">
        <v>220.56694983894445</v>
      </c>
      <c r="V56">
        <v>4.6065597636372795</v>
      </c>
      <c r="W56">
        <v>11.330100121939161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13.730887879461488</v>
      </c>
      <c r="AL56">
        <v>0.64901685424945166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1.6819693383427259</v>
      </c>
      <c r="AS56">
        <v>1.3662952118555622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28.058830078670219</v>
      </c>
      <c r="BB56">
        <f t="shared" si="0"/>
        <v>643.20504740147931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164.62078979197665</v>
      </c>
      <c r="L57">
        <v>65.320822275156488</v>
      </c>
      <c r="M57">
        <v>0</v>
      </c>
      <c r="N57">
        <v>29.6101326304324</v>
      </c>
      <c r="O57">
        <v>49.691631195253962</v>
      </c>
      <c r="P57">
        <v>60.048344663254802</v>
      </c>
      <c r="Q57">
        <v>5.4770670492086442</v>
      </c>
      <c r="R57">
        <v>10.594023711271245</v>
      </c>
      <c r="S57">
        <v>6.6050813775327732</v>
      </c>
      <c r="T57">
        <v>0</v>
      </c>
      <c r="U57">
        <v>220.56694983894445</v>
      </c>
      <c r="V57">
        <v>4.6065597636372795</v>
      </c>
      <c r="W57">
        <v>11.330100121939161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13.730887879461488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1.6819693383427259</v>
      </c>
      <c r="AS57">
        <v>1.3662952118555622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28.058830078670219</v>
      </c>
      <c r="BB57">
        <f t="shared" si="0"/>
        <v>643.20504740147931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164.62078979197665</v>
      </c>
      <c r="L58">
        <v>65.320822275156488</v>
      </c>
      <c r="M58">
        <v>0</v>
      </c>
      <c r="N58">
        <v>29.6101326304324</v>
      </c>
      <c r="O58">
        <v>49.691631195253962</v>
      </c>
      <c r="P58">
        <v>60.048344663254802</v>
      </c>
      <c r="Q58">
        <v>5.4770670492086442</v>
      </c>
      <c r="R58">
        <v>10.594023711271245</v>
      </c>
      <c r="S58">
        <v>6.6050813775327732</v>
      </c>
      <c r="T58">
        <v>0</v>
      </c>
      <c r="U58">
        <v>220.56694983894445</v>
      </c>
      <c r="V58">
        <v>4.6065597636372795</v>
      </c>
      <c r="W58">
        <v>11.330100121939161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13.730887879461488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1.6819693383427259</v>
      </c>
      <c r="AS58">
        <v>1.3662952118555622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28.058830078670219</v>
      </c>
      <c r="BB58">
        <f t="shared" si="0"/>
        <v>643.20504740147931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164.62078979197665</v>
      </c>
      <c r="L59">
        <v>65.321159721411448</v>
      </c>
      <c r="M59">
        <v>0</v>
      </c>
      <c r="N59">
        <v>29.6101326304324</v>
      </c>
      <c r="O59">
        <v>49.691631195253962</v>
      </c>
      <c r="P59">
        <v>60.048344663254802</v>
      </c>
      <c r="Q59">
        <v>5.4770670492086442</v>
      </c>
      <c r="R59">
        <v>10.594023711271245</v>
      </c>
      <c r="S59">
        <v>6.6050813775327732</v>
      </c>
      <c r="T59">
        <v>0</v>
      </c>
      <c r="U59">
        <v>220.56694983894445</v>
      </c>
      <c r="V59">
        <v>4.6065597636372795</v>
      </c>
      <c r="W59">
        <v>11.178475870014282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13.730887879461488</v>
      </c>
      <c r="AL59">
        <v>0.64901685424945166</v>
      </c>
      <c r="AM59">
        <v>0</v>
      </c>
      <c r="AN59">
        <v>0</v>
      </c>
      <c r="AO59">
        <v>0</v>
      </c>
      <c r="AP59">
        <v>0.29274494051346273</v>
      </c>
      <c r="AQ59">
        <v>0</v>
      </c>
      <c r="AR59">
        <v>1.6819693383427259</v>
      </c>
      <c r="AS59">
        <v>1.3662952118555622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28.048427377355392</v>
      </c>
      <c r="BB59">
        <f t="shared" si="0"/>
        <v>642.96658165028634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164.62078979197665</v>
      </c>
      <c r="L60">
        <v>65.321159721411448</v>
      </c>
      <c r="M60">
        <v>0</v>
      </c>
      <c r="N60">
        <v>29.6101326304324</v>
      </c>
      <c r="O60">
        <v>49.691631195253962</v>
      </c>
      <c r="P60">
        <v>60.048344663254802</v>
      </c>
      <c r="Q60">
        <v>5.4770670492086442</v>
      </c>
      <c r="R60">
        <v>10.594023711271245</v>
      </c>
      <c r="S60">
        <v>6.6050813775327732</v>
      </c>
      <c r="T60">
        <v>0</v>
      </c>
      <c r="U60">
        <v>220.56694983894445</v>
      </c>
      <c r="V60">
        <v>4.6065597636372795</v>
      </c>
      <c r="W60">
        <v>11.178475870014282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13.730887879461488</v>
      </c>
      <c r="AL60">
        <v>0.64901685424945166</v>
      </c>
      <c r="AM60">
        <v>0</v>
      </c>
      <c r="AN60">
        <v>0</v>
      </c>
      <c r="AO60">
        <v>0</v>
      </c>
      <c r="AP60">
        <v>0.29274494051346273</v>
      </c>
      <c r="AQ60">
        <v>0</v>
      </c>
      <c r="AR60">
        <v>1.6819693383427259</v>
      </c>
      <c r="AS60">
        <v>1.3662952118555622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28.048427377355392</v>
      </c>
      <c r="BB60">
        <f t="shared" si="0"/>
        <v>642.96658165028634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164.62078979197665</v>
      </c>
      <c r="L61">
        <v>65.319918176996339</v>
      </c>
      <c r="M61">
        <v>0</v>
      </c>
      <c r="N61">
        <v>29.6101326304324</v>
      </c>
      <c r="O61">
        <v>49.691631195253962</v>
      </c>
      <c r="P61">
        <v>60.048344663254802</v>
      </c>
      <c r="Q61">
        <v>5.4770670492086442</v>
      </c>
      <c r="R61">
        <v>10.594023711271245</v>
      </c>
      <c r="S61">
        <v>6.6050813775327732</v>
      </c>
      <c r="T61">
        <v>0</v>
      </c>
      <c r="U61">
        <v>220.56694983894445</v>
      </c>
      <c r="V61">
        <v>4.6065597636372795</v>
      </c>
      <c r="W61">
        <v>11.178475870014282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13.730887879461488</v>
      </c>
      <c r="AL61">
        <v>0.64901685424945166</v>
      </c>
      <c r="AM61">
        <v>0</v>
      </c>
      <c r="AN61">
        <v>0</v>
      </c>
      <c r="AO61">
        <v>0</v>
      </c>
      <c r="AP61">
        <v>1.4311974869547066</v>
      </c>
      <c r="AQ61">
        <v>0</v>
      </c>
      <c r="AR61">
        <v>1.6819693383427259</v>
      </c>
      <c r="AS61">
        <v>1.7078690148194529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28.110240582203978</v>
      </c>
      <c r="BB61">
        <f t="shared" si="0"/>
        <v>644.38355325042778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164.62078979197665</v>
      </c>
      <c r="L62">
        <v>65.319840401161372</v>
      </c>
      <c r="M62">
        <v>0</v>
      </c>
      <c r="N62">
        <v>29.6101326304324</v>
      </c>
      <c r="O62">
        <v>49.691631195253962</v>
      </c>
      <c r="P62">
        <v>60.048344663254802</v>
      </c>
      <c r="Q62">
        <v>5.4770670492086442</v>
      </c>
      <c r="R62">
        <v>10.594023711271245</v>
      </c>
      <c r="S62">
        <v>6.6050813775327732</v>
      </c>
      <c r="T62">
        <v>0</v>
      </c>
      <c r="U62">
        <v>220.56694983894445</v>
      </c>
      <c r="V62">
        <v>4.6065597636372795</v>
      </c>
      <c r="W62">
        <v>11.178475870014282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13.730887879461488</v>
      </c>
      <c r="AL62">
        <v>0.64901685424945166</v>
      </c>
      <c r="AM62">
        <v>0</v>
      </c>
      <c r="AN62">
        <v>0</v>
      </c>
      <c r="AO62">
        <v>0</v>
      </c>
      <c r="AP62">
        <v>1.4311974869547066</v>
      </c>
      <c r="AQ62">
        <v>0</v>
      </c>
      <c r="AR62">
        <v>1.6819693383427259</v>
      </c>
      <c r="AS62">
        <v>1.7078690148194529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28.110237331174076</v>
      </c>
      <c r="BB62">
        <f t="shared" si="0"/>
        <v>644.38347872562281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164.62078979197665</v>
      </c>
      <c r="L63">
        <v>65.320583472984012</v>
      </c>
      <c r="M63">
        <v>0</v>
      </c>
      <c r="N63">
        <v>29.6101326304324</v>
      </c>
      <c r="O63">
        <v>49.691631195253962</v>
      </c>
      <c r="P63">
        <v>60.048344663254802</v>
      </c>
      <c r="Q63">
        <v>5.4770670492086442</v>
      </c>
      <c r="R63">
        <v>10.594023711271245</v>
      </c>
      <c r="S63">
        <v>6.6050813775327732</v>
      </c>
      <c r="T63">
        <v>0</v>
      </c>
      <c r="U63">
        <v>220.56694983894445</v>
      </c>
      <c r="V63">
        <v>4.6065597636372795</v>
      </c>
      <c r="W63">
        <v>11.178475870014282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13.730887879461488</v>
      </c>
      <c r="AL63">
        <v>0.64901685424945166</v>
      </c>
      <c r="AM63">
        <v>0</v>
      </c>
      <c r="AN63">
        <v>0</v>
      </c>
      <c r="AO63">
        <v>0</v>
      </c>
      <c r="AP63">
        <v>1.4311974869547066</v>
      </c>
      <c r="AQ63">
        <v>0</v>
      </c>
      <c r="AR63">
        <v>0.84098466917136294</v>
      </c>
      <c r="AS63">
        <v>1.7078690148194529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28.075115232404904</v>
      </c>
      <c r="BB63">
        <f t="shared" si="0"/>
        <v>643.57835922704328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164.62078979197665</v>
      </c>
      <c r="L64">
        <v>65.319927002063238</v>
      </c>
      <c r="M64">
        <v>0</v>
      </c>
      <c r="N64">
        <v>29.6101326304324</v>
      </c>
      <c r="O64">
        <v>49.691631195253962</v>
      </c>
      <c r="P64">
        <v>60.048344663254802</v>
      </c>
      <c r="Q64">
        <v>5.4770670492086442</v>
      </c>
      <c r="R64">
        <v>10.594023711271245</v>
      </c>
      <c r="S64">
        <v>6.6050813775327732</v>
      </c>
      <c r="T64">
        <v>0</v>
      </c>
      <c r="U64">
        <v>220.56694983894445</v>
      </c>
      <c r="V64">
        <v>4.6065597636372795</v>
      </c>
      <c r="W64">
        <v>11.178475870014282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13.730887879461488</v>
      </c>
      <c r="AL64">
        <v>3.2450837411727598</v>
      </c>
      <c r="AM64">
        <v>0</v>
      </c>
      <c r="AN64">
        <v>0</v>
      </c>
      <c r="AO64">
        <v>0</v>
      </c>
      <c r="AP64">
        <v>0.29274494051346273</v>
      </c>
      <c r="AQ64">
        <v>0</v>
      </c>
      <c r="AR64">
        <v>0.84098466917136294</v>
      </c>
      <c r="AS64">
        <v>1.7078690148194529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28.136016071352557</v>
      </c>
      <c r="BB64">
        <f t="shared" si="0"/>
        <v>644.97441625765691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164.62078979197665</v>
      </c>
      <c r="L65">
        <v>65.320328970787301</v>
      </c>
      <c r="M65">
        <v>0</v>
      </c>
      <c r="N65">
        <v>29.6101326304324</v>
      </c>
      <c r="O65">
        <v>49.691631195253962</v>
      </c>
      <c r="P65">
        <v>60.048344663254802</v>
      </c>
      <c r="Q65">
        <v>5.4770670492086442</v>
      </c>
      <c r="R65">
        <v>10.594023711271245</v>
      </c>
      <c r="S65">
        <v>6.6050813775327732</v>
      </c>
      <c r="T65">
        <v>0</v>
      </c>
      <c r="U65">
        <v>220.56694983894445</v>
      </c>
      <c r="V65">
        <v>4.6065597636372795</v>
      </c>
      <c r="W65">
        <v>11.320915765417679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13.730887879461488</v>
      </c>
      <c r="AL65">
        <v>13.570350021698747</v>
      </c>
      <c r="AM65">
        <v>0</v>
      </c>
      <c r="AN65">
        <v>0</v>
      </c>
      <c r="AO65">
        <v>0</v>
      </c>
      <c r="AP65">
        <v>0.29274494051346273</v>
      </c>
      <c r="AQ65">
        <v>0</v>
      </c>
      <c r="AR65">
        <v>0.84098466917136294</v>
      </c>
      <c r="AS65">
        <v>2.0494428177833433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28.58786077676297</v>
      </c>
      <c r="BB65">
        <f t="shared" si="0"/>
        <v>655.33225349986378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164.62078979197665</v>
      </c>
      <c r="L66">
        <v>65.320732251533911</v>
      </c>
      <c r="M66">
        <v>0</v>
      </c>
      <c r="N66">
        <v>29.6101326304324</v>
      </c>
      <c r="O66">
        <v>49.691631195253962</v>
      </c>
      <c r="P66">
        <v>60.048344663254802</v>
      </c>
      <c r="Q66">
        <v>5.4770670492086442</v>
      </c>
      <c r="R66">
        <v>10.594023711271245</v>
      </c>
      <c r="S66">
        <v>6.6050813775327732</v>
      </c>
      <c r="T66">
        <v>0</v>
      </c>
      <c r="U66">
        <v>220.56694983894445</v>
      </c>
      <c r="V66">
        <v>4.6065597636372795</v>
      </c>
      <c r="W66">
        <v>11.330100121939161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13.730887879461488</v>
      </c>
      <c r="AL66">
        <v>13.570350021698747</v>
      </c>
      <c r="AM66">
        <v>0</v>
      </c>
      <c r="AN66">
        <v>0</v>
      </c>
      <c r="AO66">
        <v>0</v>
      </c>
      <c r="AP66">
        <v>0.29274494051346273</v>
      </c>
      <c r="AQ66">
        <v>0</v>
      </c>
      <c r="AR66">
        <v>0.84098466917136294</v>
      </c>
      <c r="AS66">
        <v>2.0494428177833433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28.588261540000776</v>
      </c>
      <c r="BB66">
        <f t="shared" si="0"/>
        <v>655.3414403738941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164.62078979197665</v>
      </c>
      <c r="L67">
        <v>65.320627461980678</v>
      </c>
      <c r="M67">
        <v>0</v>
      </c>
      <c r="N67">
        <v>29.6101326304324</v>
      </c>
      <c r="O67">
        <v>49.691631195253962</v>
      </c>
      <c r="P67">
        <v>60.048344663254802</v>
      </c>
      <c r="Q67">
        <v>5.4770670492086442</v>
      </c>
      <c r="R67">
        <v>10.594023711271245</v>
      </c>
      <c r="S67">
        <v>6.6050813775327732</v>
      </c>
      <c r="T67">
        <v>0</v>
      </c>
      <c r="U67">
        <v>220.56694983894445</v>
      </c>
      <c r="V67">
        <v>4.6065597636372795</v>
      </c>
      <c r="W67">
        <v>11.178475870014282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5.3438842789605525</v>
      </c>
      <c r="AI67">
        <v>0</v>
      </c>
      <c r="AJ67">
        <v>0</v>
      </c>
      <c r="AK67">
        <v>13.730887879461488</v>
      </c>
      <c r="AL67">
        <v>13.570350021698747</v>
      </c>
      <c r="AM67">
        <v>0</v>
      </c>
      <c r="AN67">
        <v>0</v>
      </c>
      <c r="AO67">
        <v>0</v>
      </c>
      <c r="AP67">
        <v>0.29274494051346273</v>
      </c>
      <c r="AQ67">
        <v>0</v>
      </c>
      <c r="AR67">
        <v>0.84098466917136294</v>
      </c>
      <c r="AS67">
        <v>2.0494428177833433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28.80529362892754</v>
      </c>
      <c r="BB67">
        <f t="shared" si="0"/>
        <v>660.31656352244977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164.62078979197665</v>
      </c>
      <c r="L68">
        <v>65.320565753300983</v>
      </c>
      <c r="M68">
        <v>0</v>
      </c>
      <c r="N68">
        <v>29.6101326304324</v>
      </c>
      <c r="O68">
        <v>49.691631195253962</v>
      </c>
      <c r="P68">
        <v>60.048344663254802</v>
      </c>
      <c r="Q68">
        <v>5.4770670492086442</v>
      </c>
      <c r="R68">
        <v>10.594023711271245</v>
      </c>
      <c r="S68">
        <v>6.6050813775327732</v>
      </c>
      <c r="T68">
        <v>0</v>
      </c>
      <c r="U68">
        <v>220.56694983894445</v>
      </c>
      <c r="V68">
        <v>4.6065597636372795</v>
      </c>
      <c r="W68">
        <v>11.178475870014282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11.99944900626174</v>
      </c>
      <c r="AI68">
        <v>0</v>
      </c>
      <c r="AJ68">
        <v>0</v>
      </c>
      <c r="AK68">
        <v>13.730887879461488</v>
      </c>
      <c r="AL68">
        <v>13.570350021698747</v>
      </c>
      <c r="AM68">
        <v>0</v>
      </c>
      <c r="AN68">
        <v>0</v>
      </c>
      <c r="AO68">
        <v>0</v>
      </c>
      <c r="AP68">
        <v>0.29274494051346273</v>
      </c>
      <c r="AQ68">
        <v>0</v>
      </c>
      <c r="AR68">
        <v>0.84098466917136294</v>
      </c>
      <c r="AS68">
        <v>2.0494428177833433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29.083493655105908</v>
      </c>
      <c r="BB68">
        <f t="shared" ref="BB68:BB99" si="1">SUM(B68:AZ68)-BA68</f>
        <v>666.69386651489287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164.62078979197665</v>
      </c>
      <c r="L69">
        <v>65.32004265360537</v>
      </c>
      <c r="M69">
        <v>0</v>
      </c>
      <c r="N69">
        <v>29.6101326304324</v>
      </c>
      <c r="O69">
        <v>49.691631195253962</v>
      </c>
      <c r="P69">
        <v>60.048344663254802</v>
      </c>
      <c r="Q69">
        <v>5.4770670492086442</v>
      </c>
      <c r="R69">
        <v>10.594023711271245</v>
      </c>
      <c r="S69">
        <v>6.6050813775327732</v>
      </c>
      <c r="T69">
        <v>0</v>
      </c>
      <c r="U69">
        <v>220.56694983894445</v>
      </c>
      <c r="V69">
        <v>4.6065597636372795</v>
      </c>
      <c r="W69">
        <v>11.178475870014282</v>
      </c>
      <c r="X69">
        <v>24.973879190281142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2.2055787789605508</v>
      </c>
      <c r="AE69">
        <v>0</v>
      </c>
      <c r="AF69">
        <v>0</v>
      </c>
      <c r="AG69">
        <v>0</v>
      </c>
      <c r="AH69">
        <v>17.999173509392612</v>
      </c>
      <c r="AI69">
        <v>0</v>
      </c>
      <c r="AJ69">
        <v>0</v>
      </c>
      <c r="AK69">
        <v>13.730887879461488</v>
      </c>
      <c r="AL69">
        <v>3.2450837411727598</v>
      </c>
      <c r="AM69">
        <v>0</v>
      </c>
      <c r="AN69">
        <v>0</v>
      </c>
      <c r="AO69">
        <v>0</v>
      </c>
      <c r="AP69">
        <v>1.4311974869547066</v>
      </c>
      <c r="AQ69">
        <v>0</v>
      </c>
      <c r="AR69">
        <v>0.84098466917136294</v>
      </c>
      <c r="AS69">
        <v>2.0494428177833433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29.042444652645319</v>
      </c>
      <c r="BB69">
        <f t="shared" si="1"/>
        <v>665.75288196566441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164.62078979197665</v>
      </c>
      <c r="L70">
        <v>65.319999389895557</v>
      </c>
      <c r="M70">
        <v>0</v>
      </c>
      <c r="N70">
        <v>29.6101326304324</v>
      </c>
      <c r="O70">
        <v>49.691631195253962</v>
      </c>
      <c r="P70">
        <v>60.048344663254802</v>
      </c>
      <c r="Q70">
        <v>5.4770670492086442</v>
      </c>
      <c r="R70">
        <v>10.594023711271245</v>
      </c>
      <c r="S70">
        <v>6.6050813775327732</v>
      </c>
      <c r="T70">
        <v>0</v>
      </c>
      <c r="U70">
        <v>220.56694983894445</v>
      </c>
      <c r="V70">
        <v>4.6065597636372795</v>
      </c>
      <c r="W70">
        <v>11.178475870014282</v>
      </c>
      <c r="X70">
        <v>24.973879190281142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2.3413067835524943</v>
      </c>
      <c r="AE70">
        <v>4.2208578058860358</v>
      </c>
      <c r="AF70">
        <v>0</v>
      </c>
      <c r="AG70">
        <v>0</v>
      </c>
      <c r="AH70">
        <v>23.99889801252348</v>
      </c>
      <c r="AI70">
        <v>0</v>
      </c>
      <c r="AJ70">
        <v>0</v>
      </c>
      <c r="AK70">
        <v>13.730887879461488</v>
      </c>
      <c r="AL70">
        <v>0.64901685424945166</v>
      </c>
      <c r="AM70">
        <v>0</v>
      </c>
      <c r="AN70">
        <v>0</v>
      </c>
      <c r="AO70">
        <v>0</v>
      </c>
      <c r="AP70">
        <v>1.4311974869547066</v>
      </c>
      <c r="AQ70">
        <v>0</v>
      </c>
      <c r="AR70">
        <v>0.84098466917136294</v>
      </c>
      <c r="AS70">
        <v>2.0494428177833433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29.366821019457699</v>
      </c>
      <c r="BB70">
        <f t="shared" si="1"/>
        <v>673.1887057618278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164.62078979197665</v>
      </c>
      <c r="L71">
        <v>65.320851950727416</v>
      </c>
      <c r="M71">
        <v>0</v>
      </c>
      <c r="N71">
        <v>29.6101326304324</v>
      </c>
      <c r="O71">
        <v>49.691631195253962</v>
      </c>
      <c r="P71">
        <v>60.048344663254802</v>
      </c>
      <c r="Q71">
        <v>5.4770670492086442</v>
      </c>
      <c r="R71">
        <v>10.594023711271245</v>
      </c>
      <c r="S71">
        <v>6.6050813775327732</v>
      </c>
      <c r="T71">
        <v>0</v>
      </c>
      <c r="U71">
        <v>220.56694983894445</v>
      </c>
      <c r="V71">
        <v>4.6065597636372795</v>
      </c>
      <c r="W71">
        <v>11.178475870014282</v>
      </c>
      <c r="X71">
        <v>24.973879190281142</v>
      </c>
      <c r="Y71">
        <v>0</v>
      </c>
      <c r="Z71">
        <v>0.27931252348152785</v>
      </c>
      <c r="AA71">
        <v>0.9628664975996658</v>
      </c>
      <c r="AB71">
        <v>0.85751543894802751</v>
      </c>
      <c r="AC71">
        <v>2.4870290216030058</v>
      </c>
      <c r="AD71">
        <v>4.6826135671049887</v>
      </c>
      <c r="AE71">
        <v>8.4417158707994151</v>
      </c>
      <c r="AF71">
        <v>0</v>
      </c>
      <c r="AG71">
        <v>0</v>
      </c>
      <c r="AH71">
        <v>23.99889801252348</v>
      </c>
      <c r="AI71">
        <v>0</v>
      </c>
      <c r="AJ71">
        <v>0</v>
      </c>
      <c r="AK71">
        <v>13.730887879461488</v>
      </c>
      <c r="AL71">
        <v>0.64901685424945166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0.84098466917136294</v>
      </c>
      <c r="AS71">
        <v>2.0494428177833433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29.817976412466145</v>
      </c>
      <c r="BB71">
        <f t="shared" si="1"/>
        <v>683.53074158911693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164.62078979197665</v>
      </c>
      <c r="L72">
        <v>65.320941543595652</v>
      </c>
      <c r="M72">
        <v>0</v>
      </c>
      <c r="N72">
        <v>29.6101326304324</v>
      </c>
      <c r="O72">
        <v>49.691631195253962</v>
      </c>
      <c r="P72">
        <v>60.048344663254802</v>
      </c>
      <c r="Q72">
        <v>5.4770670492086442</v>
      </c>
      <c r="R72">
        <v>10.594023711271245</v>
      </c>
      <c r="S72">
        <v>6.6050813775327732</v>
      </c>
      <c r="T72">
        <v>0</v>
      </c>
      <c r="U72">
        <v>220.56694983894445</v>
      </c>
      <c r="V72">
        <v>4.6065597636372795</v>
      </c>
      <c r="W72">
        <v>11.178475870014282</v>
      </c>
      <c r="X72">
        <v>24.973879190281142</v>
      </c>
      <c r="Y72">
        <v>0</v>
      </c>
      <c r="Z72">
        <v>1.815531402629931</v>
      </c>
      <c r="AA72">
        <v>4.5134363264454178</v>
      </c>
      <c r="AB72">
        <v>3.361460530995616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29.998622515654347</v>
      </c>
      <c r="AI72">
        <v>0.98142425485284912</v>
      </c>
      <c r="AJ72">
        <v>0</v>
      </c>
      <c r="AK72">
        <v>13.730887879461488</v>
      </c>
      <c r="AL72">
        <v>0.64901685424945166</v>
      </c>
      <c r="AM72">
        <v>1.2659943254017949</v>
      </c>
      <c r="AN72">
        <v>0</v>
      </c>
      <c r="AO72">
        <v>0</v>
      </c>
      <c r="AP72">
        <v>0.39032658735128362</v>
      </c>
      <c r="AQ72">
        <v>0</v>
      </c>
      <c r="AR72">
        <v>0.84098466917136294</v>
      </c>
      <c r="AS72">
        <v>2.0494428177833433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30.653428402534534</v>
      </c>
      <c r="BB72">
        <f t="shared" si="1"/>
        <v>702.68217931360334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164.62078979197665</v>
      </c>
      <c r="L73">
        <v>65.320687713304252</v>
      </c>
      <c r="M73">
        <v>0</v>
      </c>
      <c r="N73">
        <v>29.6101326304324</v>
      </c>
      <c r="O73">
        <v>49.691631195253962</v>
      </c>
      <c r="P73">
        <v>60.048344663254802</v>
      </c>
      <c r="Q73">
        <v>5.4770670492086442</v>
      </c>
      <c r="R73">
        <v>10.594023711271245</v>
      </c>
      <c r="S73">
        <v>6.6050813775327732</v>
      </c>
      <c r="T73">
        <v>0</v>
      </c>
      <c r="U73">
        <v>220.56694983894445</v>
      </c>
      <c r="V73">
        <v>4.6065597636372795</v>
      </c>
      <c r="W73">
        <v>11.250045390735179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4.9740580432060115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13.730887879461488</v>
      </c>
      <c r="AL73">
        <v>0.64901685424945166</v>
      </c>
      <c r="AM73">
        <v>2.3951245604257978</v>
      </c>
      <c r="AN73">
        <v>0</v>
      </c>
      <c r="AO73">
        <v>0</v>
      </c>
      <c r="AP73">
        <v>0.39032658735128362</v>
      </c>
      <c r="AQ73">
        <v>0</v>
      </c>
      <c r="AR73">
        <v>0.84098466917136294</v>
      </c>
      <c r="AS73">
        <v>2.0494428177833433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31.682223320623059</v>
      </c>
      <c r="BB73">
        <f t="shared" si="1"/>
        <v>726.26570301007291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164.62078979197665</v>
      </c>
      <c r="L74">
        <v>65.320970358948898</v>
      </c>
      <c r="M74">
        <v>0</v>
      </c>
      <c r="N74">
        <v>29.6101326304324</v>
      </c>
      <c r="O74">
        <v>49.691631195253962</v>
      </c>
      <c r="P74">
        <v>60.048344663254802</v>
      </c>
      <c r="Q74">
        <v>5.4770670492086442</v>
      </c>
      <c r="R74">
        <v>10.594023711271245</v>
      </c>
      <c r="S74">
        <v>6.6050813775327732</v>
      </c>
      <c r="T74">
        <v>0</v>
      </c>
      <c r="U74">
        <v>220.56694983894445</v>
      </c>
      <c r="V74">
        <v>4.6065597636372795</v>
      </c>
      <c r="W74">
        <v>11.251720735903067</v>
      </c>
      <c r="X74">
        <v>24.973879190281142</v>
      </c>
      <c r="Y74">
        <v>0</v>
      </c>
      <c r="Z74">
        <v>3.3282880192026716</v>
      </c>
      <c r="AA74">
        <v>7.1348403840534331</v>
      </c>
      <c r="AB74">
        <v>6.7778019386349388</v>
      </c>
      <c r="AC74">
        <v>7.461086805886036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13.730887879461488</v>
      </c>
      <c r="AL74">
        <v>0.64901685424945166</v>
      </c>
      <c r="AM74">
        <v>4.0648684316426626</v>
      </c>
      <c r="AN74">
        <v>0</v>
      </c>
      <c r="AO74">
        <v>0</v>
      </c>
      <c r="AP74">
        <v>0.39032658735128362</v>
      </c>
      <c r="AQ74">
        <v>0</v>
      </c>
      <c r="AR74">
        <v>0.84098466917136294</v>
      </c>
      <c r="AS74">
        <v>2.0494428177833433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31.856499345032379</v>
      </c>
      <c r="BB74">
        <f t="shared" si="1"/>
        <v>730.26070986626939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164.62078979197665</v>
      </c>
      <c r="L75">
        <v>65.319783759829761</v>
      </c>
      <c r="M75">
        <v>0</v>
      </c>
      <c r="N75">
        <v>29.6101326304324</v>
      </c>
      <c r="O75">
        <v>49.691631195253962</v>
      </c>
      <c r="P75">
        <v>60.048344663254802</v>
      </c>
      <c r="Q75">
        <v>5.4770670492086442</v>
      </c>
      <c r="R75">
        <v>10.594023711271245</v>
      </c>
      <c r="S75">
        <v>6.6050813775327732</v>
      </c>
      <c r="T75">
        <v>0</v>
      </c>
      <c r="U75">
        <v>220.56694983894445</v>
      </c>
      <c r="V75">
        <v>4.6065597636372795</v>
      </c>
      <c r="W75">
        <v>11.251720735903067</v>
      </c>
      <c r="X75">
        <v>24.973879190281142</v>
      </c>
      <c r="Y75">
        <v>0</v>
      </c>
      <c r="Z75">
        <v>3.3282880192026716</v>
      </c>
      <c r="AA75">
        <v>7.1348403840534331</v>
      </c>
      <c r="AB75">
        <v>6.7778019386349388</v>
      </c>
      <c r="AC75">
        <v>7.461086805886036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13.730887879461488</v>
      </c>
      <c r="AL75">
        <v>0.64901685424945166</v>
      </c>
      <c r="AM75">
        <v>4.0648684316426626</v>
      </c>
      <c r="AN75">
        <v>0</v>
      </c>
      <c r="AO75">
        <v>0</v>
      </c>
      <c r="AP75">
        <v>0.39032658735128362</v>
      </c>
      <c r="AQ75">
        <v>0</v>
      </c>
      <c r="AR75">
        <v>0.56065635775412226</v>
      </c>
      <c r="AS75">
        <v>2.0494428177833433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31.844732021771961</v>
      </c>
      <c r="BB75">
        <f t="shared" si="1"/>
        <v>729.99096227899349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164.62078979197665</v>
      </c>
      <c r="L76">
        <v>65.320020183087863</v>
      </c>
      <c r="M76">
        <v>0</v>
      </c>
      <c r="N76">
        <v>29.6101326304324</v>
      </c>
      <c r="O76">
        <v>49.691631195253962</v>
      </c>
      <c r="P76">
        <v>60.048344663254802</v>
      </c>
      <c r="Q76">
        <v>5.4770670492086442</v>
      </c>
      <c r="R76">
        <v>10.594023711271245</v>
      </c>
      <c r="S76">
        <v>6.6050813775327732</v>
      </c>
      <c r="T76">
        <v>0</v>
      </c>
      <c r="U76">
        <v>220.56694983894445</v>
      </c>
      <c r="V76">
        <v>4.6065597636372795</v>
      </c>
      <c r="W76">
        <v>11.251720735903067</v>
      </c>
      <c r="X76">
        <v>24.973879190281142</v>
      </c>
      <c r="Y76">
        <v>0</v>
      </c>
      <c r="Z76">
        <v>3.3282880192026716</v>
      </c>
      <c r="AA76">
        <v>7.1348403840534331</v>
      </c>
      <c r="AB76">
        <v>6.7778019386349388</v>
      </c>
      <c r="AC76">
        <v>7.461086805886036</v>
      </c>
      <c r="AD76">
        <v>9.3652273933416836</v>
      </c>
      <c r="AE76">
        <v>12.706101408474224</v>
      </c>
      <c r="AF76">
        <v>0</v>
      </c>
      <c r="AG76">
        <v>0</v>
      </c>
      <c r="AH76">
        <v>34.006535659987478</v>
      </c>
      <c r="AI76">
        <v>4.2528386966186593</v>
      </c>
      <c r="AJ76">
        <v>0</v>
      </c>
      <c r="AK76">
        <v>13.730887879461488</v>
      </c>
      <c r="AL76">
        <v>0.64901685424945166</v>
      </c>
      <c r="AM76">
        <v>4.0648684316426626</v>
      </c>
      <c r="AN76">
        <v>0</v>
      </c>
      <c r="AO76">
        <v>0</v>
      </c>
      <c r="AP76">
        <v>0.39032658735128362</v>
      </c>
      <c r="AQ76">
        <v>0</v>
      </c>
      <c r="AR76">
        <v>0.56065635775412226</v>
      </c>
      <c r="AS76">
        <v>2.0494428177833433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31.761484189466408</v>
      </c>
      <c r="BB76">
        <f t="shared" si="1"/>
        <v>728.08263517575938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164.62078979197665</v>
      </c>
      <c r="L77">
        <v>65.319809164099667</v>
      </c>
      <c r="M77">
        <v>0</v>
      </c>
      <c r="N77">
        <v>29.6101326304324</v>
      </c>
      <c r="O77">
        <v>49.691631195253962</v>
      </c>
      <c r="P77">
        <v>60.048344663254802</v>
      </c>
      <c r="Q77">
        <v>5.4770670492086442</v>
      </c>
      <c r="R77">
        <v>10.594023711271245</v>
      </c>
      <c r="S77">
        <v>6.6050813775327732</v>
      </c>
      <c r="T77">
        <v>0</v>
      </c>
      <c r="U77">
        <v>220.56694983894445</v>
      </c>
      <c r="V77">
        <v>4.6065597636372795</v>
      </c>
      <c r="W77">
        <v>11.251720735903067</v>
      </c>
      <c r="X77">
        <v>24.973879190281142</v>
      </c>
      <c r="Y77">
        <v>0</v>
      </c>
      <c r="Z77">
        <v>3.3282880192026716</v>
      </c>
      <c r="AA77">
        <v>7.1348403840534331</v>
      </c>
      <c r="AB77">
        <v>6.7778019386349388</v>
      </c>
      <c r="AC77">
        <v>7.461086805886036</v>
      </c>
      <c r="AD77">
        <v>7.0239206097891875</v>
      </c>
      <c r="AE77">
        <v>12.706101408474224</v>
      </c>
      <c r="AF77">
        <v>0</v>
      </c>
      <c r="AG77">
        <v>0</v>
      </c>
      <c r="AH77">
        <v>29.998622515654347</v>
      </c>
      <c r="AI77">
        <v>4.2528386966186593</v>
      </c>
      <c r="AJ77">
        <v>0</v>
      </c>
      <c r="AK77">
        <v>13.730887879461488</v>
      </c>
      <c r="AL77">
        <v>0.64901685424945166</v>
      </c>
      <c r="AM77">
        <v>4.0648684316426626</v>
      </c>
      <c r="AN77">
        <v>0</v>
      </c>
      <c r="AO77">
        <v>0</v>
      </c>
      <c r="AP77">
        <v>0.39032658735128362</v>
      </c>
      <c r="AQ77">
        <v>0</v>
      </c>
      <c r="AR77">
        <v>0.56065635775412226</v>
      </c>
      <c r="AS77">
        <v>2.0494428177833433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31.496077975887076</v>
      </c>
      <c r="BB77">
        <f t="shared" si="1"/>
        <v>721.99861044246506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164.62078979197665</v>
      </c>
      <c r="L78">
        <v>65.320625720437249</v>
      </c>
      <c r="M78">
        <v>0</v>
      </c>
      <c r="N78">
        <v>29.6101326304324</v>
      </c>
      <c r="O78">
        <v>49.691631195253962</v>
      </c>
      <c r="P78">
        <v>60.048344663254802</v>
      </c>
      <c r="Q78">
        <v>5.4770670492086442</v>
      </c>
      <c r="R78">
        <v>10.594023711271245</v>
      </c>
      <c r="S78">
        <v>6.6050813775327732</v>
      </c>
      <c r="T78">
        <v>0</v>
      </c>
      <c r="U78">
        <v>220.56694983894445</v>
      </c>
      <c r="V78">
        <v>4.6065597636372795</v>
      </c>
      <c r="W78">
        <v>11.251720735903067</v>
      </c>
      <c r="X78">
        <v>24.973879190281142</v>
      </c>
      <c r="Y78">
        <v>0</v>
      </c>
      <c r="Z78">
        <v>3.3282880192026716</v>
      </c>
      <c r="AA78">
        <v>4.5134363264454178</v>
      </c>
      <c r="AB78">
        <v>6.7778019386349388</v>
      </c>
      <c r="AC78">
        <v>4.9789664461490295</v>
      </c>
      <c r="AD78">
        <v>4.6826135671049887</v>
      </c>
      <c r="AE78">
        <v>12.706101408474224</v>
      </c>
      <c r="AF78">
        <v>0</v>
      </c>
      <c r="AG78">
        <v>0</v>
      </c>
      <c r="AH78">
        <v>23.80457485817157</v>
      </c>
      <c r="AI78">
        <v>4.2528386966186593</v>
      </c>
      <c r="AJ78">
        <v>0</v>
      </c>
      <c r="AK78">
        <v>13.730887879461488</v>
      </c>
      <c r="AL78">
        <v>0.64901685424945166</v>
      </c>
      <c r="AM78">
        <v>4.0648684316426626</v>
      </c>
      <c r="AN78">
        <v>0</v>
      </c>
      <c r="AO78">
        <v>0</v>
      </c>
      <c r="AP78">
        <v>0.39032658735128362</v>
      </c>
      <c r="AQ78">
        <v>0</v>
      </c>
      <c r="AR78">
        <v>0.56065635775412226</v>
      </c>
      <c r="AS78">
        <v>2.0494428177833433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30.926006960829987</v>
      </c>
      <c r="BB78">
        <f t="shared" si="1"/>
        <v>708.93061889634771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164.62078979197665</v>
      </c>
      <c r="L79">
        <v>65.320609473547492</v>
      </c>
      <c r="M79">
        <v>0</v>
      </c>
      <c r="N79">
        <v>29.6101326304324</v>
      </c>
      <c r="O79">
        <v>49.691631195253962</v>
      </c>
      <c r="P79">
        <v>60.048344663254802</v>
      </c>
      <c r="Q79">
        <v>5.4770670492086442</v>
      </c>
      <c r="R79">
        <v>10.594023711271245</v>
      </c>
      <c r="S79">
        <v>6.6050813775327732</v>
      </c>
      <c r="T79">
        <v>0</v>
      </c>
      <c r="U79">
        <v>220.56694983894445</v>
      </c>
      <c r="V79">
        <v>4.6065597636372795</v>
      </c>
      <c r="W79">
        <v>11.251466783265277</v>
      </c>
      <c r="X79">
        <v>24.973879190281142</v>
      </c>
      <c r="Y79">
        <v>0</v>
      </c>
      <c r="Z79">
        <v>1.815531402629931</v>
      </c>
      <c r="AA79">
        <v>2.9287188749739093</v>
      </c>
      <c r="AB79">
        <v>6.7572215453976199</v>
      </c>
      <c r="AC79">
        <v>2.4870290216030058</v>
      </c>
      <c r="AD79">
        <v>2.3413067835524943</v>
      </c>
      <c r="AE79">
        <v>12.706101408474224</v>
      </c>
      <c r="AF79">
        <v>0</v>
      </c>
      <c r="AG79">
        <v>0</v>
      </c>
      <c r="AH79">
        <v>17.489075586098934</v>
      </c>
      <c r="AI79">
        <v>0.98142425485284912</v>
      </c>
      <c r="AJ79">
        <v>0</v>
      </c>
      <c r="AK79">
        <v>13.730887879461488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0.56065635775412226</v>
      </c>
      <c r="AS79">
        <v>2.0494428177833433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30.13626121844786</v>
      </c>
      <c r="BB79">
        <f t="shared" si="1"/>
        <v>690.82692582576033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164.62078979197665</v>
      </c>
      <c r="L80">
        <v>65.320991500358147</v>
      </c>
      <c r="M80">
        <v>0</v>
      </c>
      <c r="N80">
        <v>29.6101326304324</v>
      </c>
      <c r="O80">
        <v>49.691631195253962</v>
      </c>
      <c r="P80">
        <v>60.048344663254802</v>
      </c>
      <c r="Q80">
        <v>5.4770670492086442</v>
      </c>
      <c r="R80">
        <v>10.594023711271245</v>
      </c>
      <c r="S80">
        <v>6.6050813775327732</v>
      </c>
      <c r="T80">
        <v>0</v>
      </c>
      <c r="U80">
        <v>220.56694983894445</v>
      </c>
      <c r="V80">
        <v>4.6065597636372795</v>
      </c>
      <c r="W80">
        <v>11.251466783265277</v>
      </c>
      <c r="X80">
        <v>24.973879190281142</v>
      </c>
      <c r="Y80">
        <v>0</v>
      </c>
      <c r="Z80">
        <v>1.6641440096013358</v>
      </c>
      <c r="AA80">
        <v>0.9628664975996658</v>
      </c>
      <c r="AB80">
        <v>3.0870556318096432</v>
      </c>
      <c r="AC80">
        <v>0</v>
      </c>
      <c r="AD80">
        <v>2.3413067835524943</v>
      </c>
      <c r="AE80">
        <v>12.706101408474224</v>
      </c>
      <c r="AF80">
        <v>0</v>
      </c>
      <c r="AG80">
        <v>0</v>
      </c>
      <c r="AH80">
        <v>9.7161530457107066</v>
      </c>
      <c r="AI80">
        <v>0</v>
      </c>
      <c r="AJ80">
        <v>0</v>
      </c>
      <c r="AK80">
        <v>13.730887879461488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0.56065635775412226</v>
      </c>
      <c r="AS80">
        <v>2.0494428177833433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29.367836960837675</v>
      </c>
      <c r="BB80">
        <f t="shared" si="1"/>
        <v>673.21199463815037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164.62078979197665</v>
      </c>
      <c r="L81">
        <v>65.320502800223892</v>
      </c>
      <c r="M81">
        <v>0</v>
      </c>
      <c r="N81">
        <v>29.6101326304324</v>
      </c>
      <c r="O81">
        <v>49.691631195253962</v>
      </c>
      <c r="P81">
        <v>60.048344663254802</v>
      </c>
      <c r="Q81">
        <v>5.4770670492086442</v>
      </c>
      <c r="R81">
        <v>10.594023711271245</v>
      </c>
      <c r="S81">
        <v>6.6050813775327732</v>
      </c>
      <c r="T81">
        <v>0</v>
      </c>
      <c r="U81">
        <v>220.56694983894445</v>
      </c>
      <c r="V81">
        <v>4.6065597636372795</v>
      </c>
      <c r="W81">
        <v>11.251466783265277</v>
      </c>
      <c r="X81">
        <v>24.973879190281142</v>
      </c>
      <c r="Y81">
        <v>0</v>
      </c>
      <c r="Z81">
        <v>1.6641440096013358</v>
      </c>
      <c r="AA81">
        <v>0</v>
      </c>
      <c r="AB81">
        <v>0</v>
      </c>
      <c r="AC81">
        <v>0</v>
      </c>
      <c r="AD81">
        <v>2.3413067835524943</v>
      </c>
      <c r="AE81">
        <v>7.9141085155499891</v>
      </c>
      <c r="AF81">
        <v>0</v>
      </c>
      <c r="AG81">
        <v>0</v>
      </c>
      <c r="AH81">
        <v>4.8580765228553533</v>
      </c>
      <c r="AI81">
        <v>0</v>
      </c>
      <c r="AJ81">
        <v>0</v>
      </c>
      <c r="AK81">
        <v>13.730887879461488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7.0082051346274259</v>
      </c>
      <c r="AS81">
        <v>2.0494428177833433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29.018038876778434</v>
      </c>
      <c r="BB81">
        <f t="shared" si="1"/>
        <v>665.19341750548165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164.62078979197665</v>
      </c>
      <c r="L82">
        <v>65.320272572505274</v>
      </c>
      <c r="M82">
        <v>0</v>
      </c>
      <c r="N82">
        <v>29.6101326304324</v>
      </c>
      <c r="O82">
        <v>49.691631195253962</v>
      </c>
      <c r="P82">
        <v>60.048344663254802</v>
      </c>
      <c r="Q82">
        <v>5.4770670492086442</v>
      </c>
      <c r="R82">
        <v>10.594023711271245</v>
      </c>
      <c r="S82">
        <v>6.6050813775327732</v>
      </c>
      <c r="T82">
        <v>0</v>
      </c>
      <c r="U82">
        <v>220.56694983894445</v>
      </c>
      <c r="V82">
        <v>4.6065597636372795</v>
      </c>
      <c r="W82">
        <v>11.251466783265277</v>
      </c>
      <c r="X82">
        <v>24.973879190281142</v>
      </c>
      <c r="Y82">
        <v>0</v>
      </c>
      <c r="Z82">
        <v>1.6641440096013358</v>
      </c>
      <c r="AA82">
        <v>0</v>
      </c>
      <c r="AB82">
        <v>0</v>
      </c>
      <c r="AC82">
        <v>0</v>
      </c>
      <c r="AD82">
        <v>2.3413067835524943</v>
      </c>
      <c r="AE82">
        <v>7.9141085155499891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13.730887879461488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7.0082051346274259</v>
      </c>
      <c r="AS82">
        <v>2.0494428177833433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28.804950032859132</v>
      </c>
      <c r="BB82">
        <f t="shared" si="1"/>
        <v>660.30868711688174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164.62078979197665</v>
      </c>
      <c r="L83">
        <v>65.320410844254411</v>
      </c>
      <c r="M83">
        <v>0</v>
      </c>
      <c r="N83">
        <v>29.6101326304324</v>
      </c>
      <c r="O83">
        <v>49.691631195253962</v>
      </c>
      <c r="P83">
        <v>60.048344663254802</v>
      </c>
      <c r="Q83">
        <v>5.4770670492086442</v>
      </c>
      <c r="R83">
        <v>10.594023711271245</v>
      </c>
      <c r="S83">
        <v>6.6050813775327732</v>
      </c>
      <c r="T83">
        <v>0</v>
      </c>
      <c r="U83">
        <v>220.56694983894445</v>
      </c>
      <c r="V83">
        <v>4.6065597636372795</v>
      </c>
      <c r="W83">
        <v>11.018898264934583</v>
      </c>
      <c r="X83">
        <v>24.973879190281142</v>
      </c>
      <c r="Y83">
        <v>0</v>
      </c>
      <c r="Z83">
        <v>1.6641440096013358</v>
      </c>
      <c r="AA83">
        <v>0</v>
      </c>
      <c r="AB83">
        <v>0</v>
      </c>
      <c r="AC83">
        <v>0</v>
      </c>
      <c r="AD83">
        <v>2.3413067835524943</v>
      </c>
      <c r="AE83">
        <v>3.9570542577749945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13.730887879461488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0.84098466917136294</v>
      </c>
      <c r="AS83">
        <v>2.0494428177833433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28.372039765120959</v>
      </c>
      <c r="BB83">
        <f t="shared" si="1"/>
        <v>650.38489241480715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164.62078979197665</v>
      </c>
      <c r="L84">
        <v>65.320133893811558</v>
      </c>
      <c r="M84">
        <v>0</v>
      </c>
      <c r="N84">
        <v>29.6101326304324</v>
      </c>
      <c r="O84">
        <v>49.691631195253962</v>
      </c>
      <c r="P84">
        <v>60.048344663254802</v>
      </c>
      <c r="Q84">
        <v>5.4770670492086442</v>
      </c>
      <c r="R84">
        <v>10.594023711271245</v>
      </c>
      <c r="S84">
        <v>6.6050813775327732</v>
      </c>
      <c r="T84">
        <v>0</v>
      </c>
      <c r="U84">
        <v>220.56694983894445</v>
      </c>
      <c r="V84">
        <v>4.6065597636372795</v>
      </c>
      <c r="W84">
        <v>11.018898264934583</v>
      </c>
      <c r="X84">
        <v>24.973879190281142</v>
      </c>
      <c r="Y84">
        <v>0</v>
      </c>
      <c r="Z84">
        <v>1.6641440096013358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13.730887879461488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0.84098466917136294</v>
      </c>
      <c r="AS84">
        <v>2.0494428177833433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28.108756697064969</v>
      </c>
      <c r="BB84">
        <f t="shared" si="1"/>
        <v>644.34953749109286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164.62078979197665</v>
      </c>
      <c r="L85">
        <v>65.319693847690942</v>
      </c>
      <c r="M85">
        <v>0</v>
      </c>
      <c r="N85">
        <v>29.6101326304324</v>
      </c>
      <c r="O85">
        <v>49.691631195253962</v>
      </c>
      <c r="P85">
        <v>60.048344663254802</v>
      </c>
      <c r="Q85">
        <v>5.4770670492086442</v>
      </c>
      <c r="R85">
        <v>10.594023711271245</v>
      </c>
      <c r="S85">
        <v>6.6050813775327732</v>
      </c>
      <c r="T85">
        <v>0</v>
      </c>
      <c r="U85">
        <v>220.56694983894445</v>
      </c>
      <c r="V85">
        <v>4.6065597636372795</v>
      </c>
      <c r="W85">
        <v>11.018898264934583</v>
      </c>
      <c r="X85">
        <v>24.973879190281142</v>
      </c>
      <c r="Y85">
        <v>0</v>
      </c>
      <c r="Z85">
        <v>1.6641440096013358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13.730887879461488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0.84098466917136294</v>
      </c>
      <c r="AS85">
        <v>1.3662952118555622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28.080182733209341</v>
      </c>
      <c r="BB85">
        <f t="shared" si="1"/>
        <v>643.69452380290022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164.62078979197665</v>
      </c>
      <c r="L86">
        <v>65.32035843753016</v>
      </c>
      <c r="M86">
        <v>0</v>
      </c>
      <c r="N86">
        <v>29.6101326304324</v>
      </c>
      <c r="O86">
        <v>49.691631195253962</v>
      </c>
      <c r="P86">
        <v>60.048344663254802</v>
      </c>
      <c r="Q86">
        <v>5.4770670492086442</v>
      </c>
      <c r="R86">
        <v>10.594023711271245</v>
      </c>
      <c r="S86">
        <v>6.6050813775327732</v>
      </c>
      <c r="T86">
        <v>0</v>
      </c>
      <c r="U86">
        <v>220.56694983894445</v>
      </c>
      <c r="V86">
        <v>4.6065597636372795</v>
      </c>
      <c r="W86">
        <v>11.018898264934583</v>
      </c>
      <c r="X86">
        <v>24.973879190281142</v>
      </c>
      <c r="Y86">
        <v>0</v>
      </c>
      <c r="Z86">
        <v>0.27931252348152785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13.730887879461488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0.84098466917136294</v>
      </c>
      <c r="AS86">
        <v>1.3662952118555622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28.02232455694481</v>
      </c>
      <c r="BB86">
        <f t="shared" si="1"/>
        <v>642.36821508288403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164.62078979197665</v>
      </c>
      <c r="L87">
        <v>65.320500774923659</v>
      </c>
      <c r="M87">
        <v>0</v>
      </c>
      <c r="N87">
        <v>29.6101326304324</v>
      </c>
      <c r="O87">
        <v>49.691631195253962</v>
      </c>
      <c r="P87">
        <v>60.048344663254802</v>
      </c>
      <c r="Q87">
        <v>5.4770670492086442</v>
      </c>
      <c r="R87">
        <v>10.594023711271245</v>
      </c>
      <c r="S87">
        <v>6.6050813775327732</v>
      </c>
      <c r="T87">
        <v>0</v>
      </c>
      <c r="U87">
        <v>220.56694983894445</v>
      </c>
      <c r="V87">
        <v>4.6065597636372795</v>
      </c>
      <c r="W87">
        <v>11.018898264934583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13.730887879461488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1.6819693383427259</v>
      </c>
      <c r="AS87">
        <v>1.3662952118555622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28.045808402337698</v>
      </c>
      <c r="BB87">
        <f t="shared" si="1"/>
        <v>642.90654572057451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164.62078979197665</v>
      </c>
      <c r="L88">
        <v>65.319717388587279</v>
      </c>
      <c r="M88">
        <v>0</v>
      </c>
      <c r="N88">
        <v>29.6101326304324</v>
      </c>
      <c r="O88">
        <v>49.691631195253962</v>
      </c>
      <c r="P88">
        <v>60.048344663254802</v>
      </c>
      <c r="Q88">
        <v>5.4770670492086442</v>
      </c>
      <c r="R88">
        <v>10.594023711271245</v>
      </c>
      <c r="S88">
        <v>6.6050813775327732</v>
      </c>
      <c r="T88">
        <v>0</v>
      </c>
      <c r="U88">
        <v>220.56694983894445</v>
      </c>
      <c r="V88">
        <v>4.6065597636372795</v>
      </c>
      <c r="W88">
        <v>11.018898264934583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13.730887879461488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7.0082051346274259</v>
      </c>
      <c r="AS88">
        <v>1.3662952118555622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28.268412313073533</v>
      </c>
      <c r="BB88">
        <f t="shared" si="1"/>
        <v>648.00939421978705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164.62078979197665</v>
      </c>
      <c r="L89">
        <v>65.320071400165219</v>
      </c>
      <c r="M89">
        <v>0</v>
      </c>
      <c r="N89">
        <v>29.6101326304324</v>
      </c>
      <c r="O89">
        <v>49.691631195253962</v>
      </c>
      <c r="P89">
        <v>60.048344663254802</v>
      </c>
      <c r="Q89">
        <v>5.4770670492086442</v>
      </c>
      <c r="R89">
        <v>10.594023711271245</v>
      </c>
      <c r="S89">
        <v>6.6050813775327732</v>
      </c>
      <c r="T89">
        <v>0</v>
      </c>
      <c r="U89">
        <v>220.56694983894445</v>
      </c>
      <c r="V89">
        <v>4.6065597636372795</v>
      </c>
      <c r="W89">
        <v>11.018771307312322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13.730887879461488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7.0082051346274259</v>
      </c>
      <c r="AS89">
        <v>1.3662952118555622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28.268421803928888</v>
      </c>
      <c r="BB89">
        <f t="shared" si="1"/>
        <v>648.00961178288742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164.62078979197665</v>
      </c>
      <c r="L90">
        <v>65.320416932152426</v>
      </c>
      <c r="M90">
        <v>0</v>
      </c>
      <c r="N90">
        <v>29.6101326304324</v>
      </c>
      <c r="O90">
        <v>49.691631195253962</v>
      </c>
      <c r="P90">
        <v>60.048344663254802</v>
      </c>
      <c r="Q90">
        <v>5.4770670492086442</v>
      </c>
      <c r="R90">
        <v>10.594023711271245</v>
      </c>
      <c r="S90">
        <v>6.6050813775327732</v>
      </c>
      <c r="T90">
        <v>0</v>
      </c>
      <c r="U90">
        <v>220.56694983894445</v>
      </c>
      <c r="V90">
        <v>4.6065597636372795</v>
      </c>
      <c r="W90">
        <v>11.018771307312322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13.730887879461488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2.8032820538509697</v>
      </c>
      <c r="AS90">
        <v>1.3662952118555622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28.092670462389496</v>
      </c>
      <c r="BB90">
        <f t="shared" si="1"/>
        <v>643.98078557563747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164.62078979197665</v>
      </c>
      <c r="L91">
        <v>65.320491340218709</v>
      </c>
      <c r="M91">
        <v>0</v>
      </c>
      <c r="N91">
        <v>29.6101326304324</v>
      </c>
      <c r="O91">
        <v>49.691631195253962</v>
      </c>
      <c r="P91">
        <v>60.048344663254802</v>
      </c>
      <c r="Q91">
        <v>5.4770670492086442</v>
      </c>
      <c r="R91">
        <v>10.594023711271245</v>
      </c>
      <c r="S91">
        <v>6.6041976513093745</v>
      </c>
      <c r="T91">
        <v>0</v>
      </c>
      <c r="U91">
        <v>220.56694983894445</v>
      </c>
      <c r="V91">
        <v>4.6065597636372795</v>
      </c>
      <c r="W91">
        <v>11.018771307312322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13.730887879461488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0.84098466917136294</v>
      </c>
      <c r="AS91">
        <v>1.3662952118555622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28.010612602210919</v>
      </c>
      <c r="BB91">
        <f t="shared" si="1"/>
        <v>642.0997367329793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164.62050510066572</v>
      </c>
      <c r="L92">
        <v>49.980856513519733</v>
      </c>
      <c r="M92">
        <v>0</v>
      </c>
      <c r="N92">
        <v>29.6101326304324</v>
      </c>
      <c r="O92">
        <v>49.691631195253962</v>
      </c>
      <c r="P92">
        <v>60.048344663254802</v>
      </c>
      <c r="Q92">
        <v>5.4770670492086442</v>
      </c>
      <c r="R92">
        <v>10.594023711271245</v>
      </c>
      <c r="S92">
        <v>6.6041976513093745</v>
      </c>
      <c r="T92">
        <v>0</v>
      </c>
      <c r="U92">
        <v>220.56694983894445</v>
      </c>
      <c r="V92">
        <v>4.6065597636372795</v>
      </c>
      <c r="W92">
        <v>11.018771307312322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13.730887879461488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0.84098466917136294</v>
      </c>
      <c r="AS92">
        <v>1.3662952118555622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27.369403966358092</v>
      </c>
      <c r="BB92">
        <f t="shared" si="1"/>
        <v>627.40102585082229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164.62050510066572</v>
      </c>
      <c r="L93">
        <v>17.230476708916402</v>
      </c>
      <c r="M93">
        <v>0</v>
      </c>
      <c r="N93">
        <v>29.6101326304324</v>
      </c>
      <c r="O93">
        <v>49.691631195253962</v>
      </c>
      <c r="P93">
        <v>60.048344663254802</v>
      </c>
      <c r="Q93">
        <v>5.4770670492086442</v>
      </c>
      <c r="R93">
        <v>10.594023711271245</v>
      </c>
      <c r="S93">
        <v>6.6041976513093745</v>
      </c>
      <c r="T93">
        <v>0</v>
      </c>
      <c r="U93">
        <v>220.56694983894445</v>
      </c>
      <c r="V93">
        <v>4.6065597636372795</v>
      </c>
      <c r="W93">
        <v>11.018771307312322</v>
      </c>
      <c r="X93">
        <v>24.973879190281142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13.730887879461488</v>
      </c>
      <c r="AL93">
        <v>3.2450837411727598</v>
      </c>
      <c r="AM93">
        <v>0</v>
      </c>
      <c r="AN93">
        <v>0</v>
      </c>
      <c r="AO93">
        <v>0</v>
      </c>
      <c r="AP93">
        <v>0.39032658735128362</v>
      </c>
      <c r="AQ93">
        <v>0</v>
      </c>
      <c r="AR93">
        <v>0.84098466917136294</v>
      </c>
      <c r="AS93">
        <v>1.3662952118555622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26.108953686399069</v>
      </c>
      <c r="BB93">
        <f t="shared" si="1"/>
        <v>598.50716321310119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164.62050510066572</v>
      </c>
      <c r="L94">
        <v>17.230856916691884</v>
      </c>
      <c r="M94">
        <v>0</v>
      </c>
      <c r="N94">
        <v>29.6101326304324</v>
      </c>
      <c r="O94">
        <v>49.691631195253962</v>
      </c>
      <c r="P94">
        <v>60.048344663254802</v>
      </c>
      <c r="Q94">
        <v>5.4770670492086442</v>
      </c>
      <c r="R94">
        <v>10.594023711271245</v>
      </c>
      <c r="S94">
        <v>6.6041976513093745</v>
      </c>
      <c r="T94">
        <v>0</v>
      </c>
      <c r="U94">
        <v>220.56694983894445</v>
      </c>
      <c r="V94">
        <v>4.6065597636372795</v>
      </c>
      <c r="W94">
        <v>11.018771307312322</v>
      </c>
      <c r="X94">
        <v>24.973879190281142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13.730887879461488</v>
      </c>
      <c r="AL94">
        <v>10.177762450014747</v>
      </c>
      <c r="AM94">
        <v>0</v>
      </c>
      <c r="AN94">
        <v>0</v>
      </c>
      <c r="AO94">
        <v>0</v>
      </c>
      <c r="AP94">
        <v>0.39032658735128362</v>
      </c>
      <c r="AQ94">
        <v>0</v>
      </c>
      <c r="AR94">
        <v>0.84098466917136294</v>
      </c>
      <c r="AS94">
        <v>1.3662952118555622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26.39875554911368</v>
      </c>
      <c r="BB94">
        <f t="shared" si="1"/>
        <v>605.15042026700405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76.602634462731558</v>
      </c>
      <c r="L95">
        <v>17.23055242068402</v>
      </c>
      <c r="M95">
        <v>0</v>
      </c>
      <c r="N95">
        <v>29.6101326304324</v>
      </c>
      <c r="O95">
        <v>49.691631195253962</v>
      </c>
      <c r="P95">
        <v>60.048344663254802</v>
      </c>
      <c r="Q95">
        <v>1.0016844783969943</v>
      </c>
      <c r="R95">
        <v>5.3751007368767931</v>
      </c>
      <c r="S95">
        <v>1.9199408264081765</v>
      </c>
      <c r="T95">
        <v>0</v>
      </c>
      <c r="U95">
        <v>220.56694983894445</v>
      </c>
      <c r="V95">
        <v>0</v>
      </c>
      <c r="W95">
        <v>11.500759201623193</v>
      </c>
      <c r="X95">
        <v>24.973366444406086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13.730887879461488</v>
      </c>
      <c r="AL95">
        <v>10.177762450014747</v>
      </c>
      <c r="AM95">
        <v>0</v>
      </c>
      <c r="AN95">
        <v>0</v>
      </c>
      <c r="AO95">
        <v>0</v>
      </c>
      <c r="AP95">
        <v>0.39032658735128362</v>
      </c>
      <c r="AQ95">
        <v>0</v>
      </c>
      <c r="AR95">
        <v>1.6819693383427259</v>
      </c>
      <c r="AS95">
        <v>1.3662952118555622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21.981296543700367</v>
      </c>
      <c r="BB95">
        <f t="shared" si="1"/>
        <v>503.88704182233784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76.602634462731558</v>
      </c>
      <c r="L96">
        <v>17.230665757965927</v>
      </c>
      <c r="M96">
        <v>0</v>
      </c>
      <c r="N96">
        <v>29.6101326304324</v>
      </c>
      <c r="O96">
        <v>49.691631195253962</v>
      </c>
      <c r="P96">
        <v>60.048344663254802</v>
      </c>
      <c r="Q96">
        <v>0.9599831548132598</v>
      </c>
      <c r="R96">
        <v>4.9986665877121244</v>
      </c>
      <c r="S96">
        <v>1.9188989772490084</v>
      </c>
      <c r="T96">
        <v>0</v>
      </c>
      <c r="U96">
        <v>220.56694983894445</v>
      </c>
      <c r="V96">
        <v>0</v>
      </c>
      <c r="W96">
        <v>11.019950893495075</v>
      </c>
      <c r="X96">
        <v>24.973366444406086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13.730887879461488</v>
      </c>
      <c r="AL96">
        <v>10.177762450014747</v>
      </c>
      <c r="AM96">
        <v>0</v>
      </c>
      <c r="AN96">
        <v>0</v>
      </c>
      <c r="AO96">
        <v>0</v>
      </c>
      <c r="AP96">
        <v>0.39032658735128362</v>
      </c>
      <c r="AQ96">
        <v>0</v>
      </c>
      <c r="AR96">
        <v>1.6819693383427259</v>
      </c>
      <c r="AS96">
        <v>1.3662952118555622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21.943681881863263</v>
      </c>
      <c r="BB96">
        <f t="shared" si="1"/>
        <v>503.02478419142125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76.602634462731558</v>
      </c>
      <c r="L97">
        <v>17.230897057899718</v>
      </c>
      <c r="M97">
        <v>0</v>
      </c>
      <c r="N97">
        <v>29.6101326304324</v>
      </c>
      <c r="O97">
        <v>49.691631195253962</v>
      </c>
      <c r="P97">
        <v>60.048344663254802</v>
      </c>
      <c r="Q97">
        <v>0.9599831548132598</v>
      </c>
      <c r="R97">
        <v>4.9986665877121244</v>
      </c>
      <c r="S97">
        <v>1.9188989772490084</v>
      </c>
      <c r="T97">
        <v>0</v>
      </c>
      <c r="U97">
        <v>220.56694983894445</v>
      </c>
      <c r="V97">
        <v>0</v>
      </c>
      <c r="W97">
        <v>4.8534995840576531</v>
      </c>
      <c r="X97">
        <v>24.973366444406086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13.730887879461488</v>
      </c>
      <c r="AL97">
        <v>10.177762450014747</v>
      </c>
      <c r="AM97">
        <v>0</v>
      </c>
      <c r="AN97">
        <v>0</v>
      </c>
      <c r="AO97">
        <v>0</v>
      </c>
      <c r="AP97">
        <v>0.39032658735128362</v>
      </c>
      <c r="AQ97">
        <v>0</v>
      </c>
      <c r="AR97">
        <v>1.962297384679607</v>
      </c>
      <c r="AS97">
        <v>1.8786560488415778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21.719068280788914</v>
      </c>
      <c r="BB97">
        <f t="shared" si="1"/>
        <v>497.87586666631483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76.602634462731558</v>
      </c>
      <c r="L98">
        <v>17.230571392614653</v>
      </c>
      <c r="M98">
        <v>0</v>
      </c>
      <c r="N98">
        <v>29.6101326304324</v>
      </c>
      <c r="O98">
        <v>49.691631195253962</v>
      </c>
      <c r="P98">
        <v>60.048344663254802</v>
      </c>
      <c r="Q98">
        <v>0.9599831548132598</v>
      </c>
      <c r="R98">
        <v>4.9986665877121244</v>
      </c>
      <c r="S98">
        <v>1.9188989772490084</v>
      </c>
      <c r="T98">
        <v>0</v>
      </c>
      <c r="U98">
        <v>220.56694983894445</v>
      </c>
      <c r="V98">
        <v>0</v>
      </c>
      <c r="W98">
        <v>4.8534995840576531</v>
      </c>
      <c r="X98">
        <v>24.973366444406086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13.730887879461488</v>
      </c>
      <c r="AL98">
        <v>3.2450837411727598</v>
      </c>
      <c r="AM98">
        <v>0</v>
      </c>
      <c r="AN98">
        <v>0</v>
      </c>
      <c r="AO98">
        <v>0</v>
      </c>
      <c r="AP98">
        <v>0.39032658735128362</v>
      </c>
      <c r="AQ98">
        <v>0</v>
      </c>
      <c r="AR98">
        <v>1.962297384679607</v>
      </c>
      <c r="AS98">
        <v>1.8786560488415778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21.429268697950395</v>
      </c>
      <c r="BB98">
        <f t="shared" si="1"/>
        <v>491.23266187502634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3.3858930306080235</v>
      </c>
      <c r="L99">
        <f t="shared" si="2"/>
        <v>1.2077516118163036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1.4411602719181174</v>
      </c>
      <c r="Q99">
        <f t="shared" si="2"/>
        <v>0.10937927769261156</v>
      </c>
      <c r="R99">
        <f t="shared" si="2"/>
        <v>0.21723026786872313</v>
      </c>
      <c r="S99">
        <f t="shared" si="2"/>
        <v>0.13108609034086952</v>
      </c>
      <c r="T99">
        <f t="shared" si="2"/>
        <v>0</v>
      </c>
      <c r="U99">
        <f t="shared" si="2"/>
        <v>5.9993292263540372</v>
      </c>
      <c r="V99">
        <f t="shared" si="2"/>
        <v>7.9164772297268177E-2</v>
      </c>
      <c r="W99">
        <f t="shared" si="2"/>
        <v>0.23230247593226841</v>
      </c>
      <c r="X99">
        <f t="shared" si="2"/>
        <v>0.52474060037802028</v>
      </c>
      <c r="Y99">
        <f t="shared" si="2"/>
        <v>0</v>
      </c>
      <c r="Z99">
        <f t="shared" si="2"/>
        <v>1.7904212017324145E-2</v>
      </c>
      <c r="AA99">
        <f t="shared" si="2"/>
        <v>2.2264481201210596E-2</v>
      </c>
      <c r="AB99">
        <f t="shared" si="2"/>
        <v>3.669994541452723E-2</v>
      </c>
      <c r="AC99">
        <f t="shared" si="2"/>
        <v>3.3192019273168449E-2</v>
      </c>
      <c r="AD99">
        <f t="shared" si="2"/>
        <v>3.3304241441009179E-2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0.16031652525422663</v>
      </c>
      <c r="AI99">
        <f t="shared" si="2"/>
        <v>1.373994034470883E-2</v>
      </c>
      <c r="AJ99">
        <f t="shared" si="2"/>
        <v>0</v>
      </c>
      <c r="AK99">
        <f t="shared" si="2"/>
        <v>0.3295413091070763</v>
      </c>
      <c r="AL99">
        <f t="shared" si="2"/>
        <v>5.4841916763035681E-2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1.1148703151221019E-2</v>
      </c>
      <c r="AQ99">
        <f t="shared" si="2"/>
        <v>0</v>
      </c>
      <c r="AR99">
        <f t="shared" si="2"/>
        <v>4.3801283019202684E-2</v>
      </c>
      <c r="AS99">
        <f t="shared" si="2"/>
        <v>4.6180779380087605E-2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0.6736387589254117</v>
      </c>
      <c r="BB99">
        <f t="shared" si="1"/>
        <v>15.442121023979178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4.8840347036403546</v>
      </c>
      <c r="L3">
        <v>309.90589573328367</v>
      </c>
      <c r="M3">
        <v>27.770217510545447</v>
      </c>
      <c r="N3">
        <v>35.78891250960617</v>
      </c>
      <c r="O3">
        <v>0</v>
      </c>
      <c r="P3">
        <v>37.172784791538682</v>
      </c>
      <c r="Q3">
        <v>3.0878107545769962</v>
      </c>
      <c r="R3">
        <v>2.995025700779498</v>
      </c>
      <c r="S3">
        <v>3.4530391688363045</v>
      </c>
      <c r="T3">
        <v>0</v>
      </c>
      <c r="U3">
        <v>21.407357821611363</v>
      </c>
      <c r="V3">
        <v>1.9993738259236067</v>
      </c>
      <c r="W3">
        <v>4.998434564809016</v>
      </c>
      <c r="X3">
        <v>9.9973304887282808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2.7459977198914629</v>
      </c>
      <c r="AG3">
        <v>13.534050027134208</v>
      </c>
      <c r="AH3">
        <v>0</v>
      </c>
      <c r="AI3">
        <v>0</v>
      </c>
      <c r="AJ3">
        <v>0</v>
      </c>
      <c r="AK3">
        <v>16.586646906386974</v>
      </c>
      <c r="AL3">
        <v>0</v>
      </c>
      <c r="AM3">
        <v>0</v>
      </c>
      <c r="AN3">
        <v>0.59756830400751404</v>
      </c>
      <c r="AO3">
        <v>0</v>
      </c>
      <c r="AP3">
        <v>0.47146534251721978</v>
      </c>
      <c r="AQ3">
        <v>0</v>
      </c>
      <c r="AR3">
        <v>8.4650288791484023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21.358836252442345</v>
      </c>
      <c r="BB3">
        <f>SUM(B3:AZ3)-BA3</f>
        <v>489.61810758589115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4.8737523595569945</v>
      </c>
      <c r="L4">
        <v>309.90589573328367</v>
      </c>
      <c r="M4">
        <v>27.770217510545447</v>
      </c>
      <c r="N4">
        <v>35.78891250960617</v>
      </c>
      <c r="O4">
        <v>0</v>
      </c>
      <c r="P4">
        <v>37.172784791538682</v>
      </c>
      <c r="Q4">
        <v>3.0878107545769962</v>
      </c>
      <c r="R4">
        <v>2.995025700779498</v>
      </c>
      <c r="S4">
        <v>3.4530391688363045</v>
      </c>
      <c r="T4">
        <v>0</v>
      </c>
      <c r="U4">
        <v>21.407357821611363</v>
      </c>
      <c r="V4">
        <v>1.9993738259236067</v>
      </c>
      <c r="W4">
        <v>4.998434564809016</v>
      </c>
      <c r="X4">
        <v>9.9973304887282808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2.7459977198914629</v>
      </c>
      <c r="AG4">
        <v>13.534050027134208</v>
      </c>
      <c r="AH4">
        <v>0</v>
      </c>
      <c r="AI4">
        <v>0</v>
      </c>
      <c r="AJ4">
        <v>0</v>
      </c>
      <c r="AK4">
        <v>16.586646906386974</v>
      </c>
      <c r="AL4">
        <v>0</v>
      </c>
      <c r="AM4">
        <v>0</v>
      </c>
      <c r="AN4">
        <v>0.59756830400751404</v>
      </c>
      <c r="AO4">
        <v>0</v>
      </c>
      <c r="AP4">
        <v>0.47146534251721978</v>
      </c>
      <c r="AQ4">
        <v>0</v>
      </c>
      <c r="AR4">
        <v>8.4650288791484023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21.358406450459661</v>
      </c>
      <c r="BB4">
        <f t="shared" ref="BB4:BB67" si="0">SUM(B4:AZ4)-BA4</f>
        <v>489.60825504379051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4.8840347036403546</v>
      </c>
      <c r="L5">
        <v>309.90589573328367</v>
      </c>
      <c r="M5">
        <v>27.770217510545447</v>
      </c>
      <c r="N5">
        <v>35.78891250960617</v>
      </c>
      <c r="O5">
        <v>0</v>
      </c>
      <c r="P5">
        <v>37.172784791538682</v>
      </c>
      <c r="Q5">
        <v>3.5300225538108458</v>
      </c>
      <c r="R5">
        <v>4.0400172006964272</v>
      </c>
      <c r="S5">
        <v>3.7360244839487566</v>
      </c>
      <c r="T5">
        <v>0</v>
      </c>
      <c r="U5">
        <v>21.407357821611363</v>
      </c>
      <c r="V5">
        <v>1.9993738259236067</v>
      </c>
      <c r="W5">
        <v>4.998434564809016</v>
      </c>
      <c r="X5">
        <v>11.509972053694465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2.7459977198914629</v>
      </c>
      <c r="AG5">
        <v>13.534050027134208</v>
      </c>
      <c r="AH5">
        <v>0</v>
      </c>
      <c r="AI5">
        <v>0</v>
      </c>
      <c r="AJ5">
        <v>0</v>
      </c>
      <c r="AK5">
        <v>16.586646906386974</v>
      </c>
      <c r="AL5">
        <v>0</v>
      </c>
      <c r="AM5">
        <v>0</v>
      </c>
      <c r="AN5">
        <v>0.59756830400751404</v>
      </c>
      <c r="AO5">
        <v>0</v>
      </c>
      <c r="AP5">
        <v>0.35359900688791479</v>
      </c>
      <c r="AQ5">
        <v>0</v>
      </c>
      <c r="AR5">
        <v>2.031607059069088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21.222214709025515</v>
      </c>
      <c r="BB5">
        <f t="shared" si="0"/>
        <v>486.48627115282881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4.8737523595569945</v>
      </c>
      <c r="L6">
        <v>309.90589573328367</v>
      </c>
      <c r="M6">
        <v>27.770217510545447</v>
      </c>
      <c r="N6">
        <v>35.78891250960617</v>
      </c>
      <c r="O6">
        <v>0</v>
      </c>
      <c r="P6">
        <v>37.172784791538682</v>
      </c>
      <c r="Q6">
        <v>3.5300225538108458</v>
      </c>
      <c r="R6">
        <v>4.0400172006964272</v>
      </c>
      <c r="S6">
        <v>3.7360244839487566</v>
      </c>
      <c r="T6">
        <v>0</v>
      </c>
      <c r="U6">
        <v>21.407357821611363</v>
      </c>
      <c r="V6">
        <v>1.9993738259236067</v>
      </c>
      <c r="W6">
        <v>4.998434564809016</v>
      </c>
      <c r="X6">
        <v>9.9985616018183094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2.7459977198914629</v>
      </c>
      <c r="AG6">
        <v>13.534050027134208</v>
      </c>
      <c r="AH6">
        <v>0</v>
      </c>
      <c r="AI6">
        <v>0</v>
      </c>
      <c r="AJ6">
        <v>0</v>
      </c>
      <c r="AK6">
        <v>16.586646906386974</v>
      </c>
      <c r="AL6">
        <v>0</v>
      </c>
      <c r="AM6">
        <v>0</v>
      </c>
      <c r="AN6">
        <v>0.59756830400751404</v>
      </c>
      <c r="AO6">
        <v>0</v>
      </c>
      <c r="AP6">
        <v>0.35359900688791479</v>
      </c>
      <c r="AQ6">
        <v>0</v>
      </c>
      <c r="AR6">
        <v>0.67720224629513659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21.101993828980461</v>
      </c>
      <c r="BB6">
        <f t="shared" si="0"/>
        <v>483.7303944241404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4.8840347036403546</v>
      </c>
      <c r="L7">
        <v>309.90589573328367</v>
      </c>
      <c r="M7">
        <v>27.770217510545447</v>
      </c>
      <c r="N7">
        <v>35.78891250960617</v>
      </c>
      <c r="O7">
        <v>0</v>
      </c>
      <c r="P7">
        <v>37.172784791538682</v>
      </c>
      <c r="Q7">
        <v>3.5300225538108458</v>
      </c>
      <c r="R7">
        <v>4.5270085558780098</v>
      </c>
      <c r="S7">
        <v>3.7360244839487566</v>
      </c>
      <c r="T7">
        <v>0</v>
      </c>
      <c r="U7">
        <v>21.407357821611363</v>
      </c>
      <c r="V7">
        <v>1.9993738259236067</v>
      </c>
      <c r="W7">
        <v>4.998434564809016</v>
      </c>
      <c r="X7">
        <v>9.9985616018183094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2.7459977198914629</v>
      </c>
      <c r="AG7">
        <v>13.534050027134208</v>
      </c>
      <c r="AH7">
        <v>0</v>
      </c>
      <c r="AI7">
        <v>0</v>
      </c>
      <c r="AJ7">
        <v>0</v>
      </c>
      <c r="AK7">
        <v>16.586646906386974</v>
      </c>
      <c r="AL7">
        <v>0</v>
      </c>
      <c r="AM7">
        <v>0</v>
      </c>
      <c r="AN7">
        <v>0.59756830400751404</v>
      </c>
      <c r="AO7">
        <v>0</v>
      </c>
      <c r="AP7">
        <v>0.35359900688791479</v>
      </c>
      <c r="AQ7">
        <v>0</v>
      </c>
      <c r="AR7">
        <v>1.015803529534544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21.136933403249138</v>
      </c>
      <c r="BB7">
        <f t="shared" si="0"/>
        <v>484.53132983237612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4.8737523595569945</v>
      </c>
      <c r="L8">
        <v>309.90589573328367</v>
      </c>
      <c r="M8">
        <v>27.770217510545447</v>
      </c>
      <c r="N8">
        <v>35.78891250960617</v>
      </c>
      <c r="O8">
        <v>0</v>
      </c>
      <c r="P8">
        <v>37.172784791538682</v>
      </c>
      <c r="Q8">
        <v>3.5300225538108458</v>
      </c>
      <c r="R8">
        <v>4.5270085558780098</v>
      </c>
      <c r="S8">
        <v>3.7360244839487566</v>
      </c>
      <c r="T8">
        <v>0</v>
      </c>
      <c r="U8">
        <v>21.407357821611363</v>
      </c>
      <c r="V8">
        <v>1.9993738259236067</v>
      </c>
      <c r="W8">
        <v>4.998434564809016</v>
      </c>
      <c r="X8">
        <v>9.9985616018183094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2.7459977198914629</v>
      </c>
      <c r="AG8">
        <v>13.534050027134208</v>
      </c>
      <c r="AH8">
        <v>0</v>
      </c>
      <c r="AI8">
        <v>0</v>
      </c>
      <c r="AJ8">
        <v>0</v>
      </c>
      <c r="AK8">
        <v>16.586646906386974</v>
      </c>
      <c r="AL8">
        <v>0</v>
      </c>
      <c r="AM8">
        <v>0</v>
      </c>
      <c r="AN8">
        <v>0.59756830400751404</v>
      </c>
      <c r="AO8">
        <v>0</v>
      </c>
      <c r="AP8">
        <v>0.35359900688791479</v>
      </c>
      <c r="AQ8">
        <v>0</v>
      </c>
      <c r="AR8">
        <v>1.015803529534544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21.136503601266455</v>
      </c>
      <c r="BB8">
        <f t="shared" si="0"/>
        <v>484.52147729027547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4.8840347036403546</v>
      </c>
      <c r="L9">
        <v>309.90589573328367</v>
      </c>
      <c r="M9">
        <v>27.770217510545447</v>
      </c>
      <c r="N9">
        <v>35.78891250960617</v>
      </c>
      <c r="O9">
        <v>0</v>
      </c>
      <c r="P9">
        <v>37.172784791538682</v>
      </c>
      <c r="Q9">
        <v>3.5300225538108458</v>
      </c>
      <c r="R9">
        <v>4.5270085558780098</v>
      </c>
      <c r="S9">
        <v>3.7360244839487566</v>
      </c>
      <c r="T9">
        <v>0</v>
      </c>
      <c r="U9">
        <v>21.407357821611363</v>
      </c>
      <c r="V9">
        <v>1.9993738259236067</v>
      </c>
      <c r="W9">
        <v>4.998434564809016</v>
      </c>
      <c r="X9">
        <v>9.9985616018183094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2.7459977198914629</v>
      </c>
      <c r="AG9">
        <v>13.534050027134208</v>
      </c>
      <c r="AH9">
        <v>0</v>
      </c>
      <c r="AI9">
        <v>0</v>
      </c>
      <c r="AJ9">
        <v>0</v>
      </c>
      <c r="AK9">
        <v>16.586646906386974</v>
      </c>
      <c r="AL9">
        <v>0</v>
      </c>
      <c r="AM9">
        <v>0</v>
      </c>
      <c r="AN9">
        <v>0.59756830400751404</v>
      </c>
      <c r="AO9">
        <v>0</v>
      </c>
      <c r="AP9">
        <v>0.35359900688791479</v>
      </c>
      <c r="AQ9">
        <v>0</v>
      </c>
      <c r="AR9">
        <v>1.015803529534544</v>
      </c>
      <c r="AS9">
        <v>1.6503124842412857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20.992068957322026</v>
      </c>
      <c r="BB9">
        <f t="shared" si="0"/>
        <v>481.21053767717609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4.8737523595569945</v>
      </c>
      <c r="L10">
        <v>309.90589573328367</v>
      </c>
      <c r="M10">
        <v>27.770217510545447</v>
      </c>
      <c r="N10">
        <v>35.78891250960617</v>
      </c>
      <c r="O10">
        <v>0</v>
      </c>
      <c r="P10">
        <v>37.172784791538682</v>
      </c>
      <c r="Q10">
        <v>3.5300225538108458</v>
      </c>
      <c r="R10">
        <v>4.5270085558780098</v>
      </c>
      <c r="S10">
        <v>3.7360244839487566</v>
      </c>
      <c r="T10">
        <v>0</v>
      </c>
      <c r="U10">
        <v>21.407357821611363</v>
      </c>
      <c r="V10">
        <v>1.9993738259236067</v>
      </c>
      <c r="W10">
        <v>4.998434564809016</v>
      </c>
      <c r="X10">
        <v>9.9985616018183094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2.7459977198914629</v>
      </c>
      <c r="AG10">
        <v>13.534050027134208</v>
      </c>
      <c r="AH10">
        <v>0</v>
      </c>
      <c r="AI10">
        <v>0</v>
      </c>
      <c r="AJ10">
        <v>0</v>
      </c>
      <c r="AK10">
        <v>16.586646906386974</v>
      </c>
      <c r="AL10">
        <v>0</v>
      </c>
      <c r="AM10">
        <v>0</v>
      </c>
      <c r="AN10">
        <v>0.59756830400751404</v>
      </c>
      <c r="AO10">
        <v>0</v>
      </c>
      <c r="AP10">
        <v>0.35359900688791479</v>
      </c>
      <c r="AQ10">
        <v>0</v>
      </c>
      <c r="AR10">
        <v>1.015803529534544</v>
      </c>
      <c r="AS10">
        <v>1.6503124842412857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20.991639155339342</v>
      </c>
      <c r="BB10">
        <f t="shared" si="0"/>
        <v>481.20068513507545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4.8840347036403546</v>
      </c>
      <c r="L11">
        <v>309.90589573328367</v>
      </c>
      <c r="M11">
        <v>27.770217510545447</v>
      </c>
      <c r="N11">
        <v>35.78891250960617</v>
      </c>
      <c r="O11">
        <v>0</v>
      </c>
      <c r="P11">
        <v>37.172784791538682</v>
      </c>
      <c r="Q11">
        <v>3.5300225538108458</v>
      </c>
      <c r="R11">
        <v>4.5270085558780098</v>
      </c>
      <c r="S11">
        <v>3.7360244839487566</v>
      </c>
      <c r="T11">
        <v>0</v>
      </c>
      <c r="U11">
        <v>21.407357821611363</v>
      </c>
      <c r="V11">
        <v>1.9993738259236067</v>
      </c>
      <c r="W11">
        <v>4.998434564809016</v>
      </c>
      <c r="X11">
        <v>9.9985616018183094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2.7459977198914629</v>
      </c>
      <c r="AG11">
        <v>13.534050027134208</v>
      </c>
      <c r="AH11">
        <v>0</v>
      </c>
      <c r="AI11">
        <v>0</v>
      </c>
      <c r="AJ11">
        <v>0</v>
      </c>
      <c r="AK11">
        <v>16.586646906386974</v>
      </c>
      <c r="AL11">
        <v>0</v>
      </c>
      <c r="AM11">
        <v>0</v>
      </c>
      <c r="AN11">
        <v>0.59756830400751404</v>
      </c>
      <c r="AO11">
        <v>0</v>
      </c>
      <c r="AP11">
        <v>0.35359900688791479</v>
      </c>
      <c r="AQ11">
        <v>0</v>
      </c>
      <c r="AR11">
        <v>1.015803529534544</v>
      </c>
      <c r="AS11">
        <v>1.6503124842412857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20.992068957322026</v>
      </c>
      <c r="BB11">
        <f t="shared" si="0"/>
        <v>481.21053767717609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4.8737523595569945</v>
      </c>
      <c r="L12">
        <v>309.90589573328367</v>
      </c>
      <c r="M12">
        <v>27.770217510545447</v>
      </c>
      <c r="N12">
        <v>35.78891250960617</v>
      </c>
      <c r="O12">
        <v>0</v>
      </c>
      <c r="P12">
        <v>37.172784791538682</v>
      </c>
      <c r="Q12">
        <v>3.5300225538108458</v>
      </c>
      <c r="R12">
        <v>4.5270085558780098</v>
      </c>
      <c r="S12">
        <v>3.7360244839487566</v>
      </c>
      <c r="T12">
        <v>0</v>
      </c>
      <c r="U12">
        <v>21.407357821611363</v>
      </c>
      <c r="V12">
        <v>1.9993738259236067</v>
      </c>
      <c r="W12">
        <v>4.998434564809016</v>
      </c>
      <c r="X12">
        <v>9.9985616018183094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2.7459977198914629</v>
      </c>
      <c r="AG12">
        <v>13.534050027134208</v>
      </c>
      <c r="AH12">
        <v>0</v>
      </c>
      <c r="AI12">
        <v>0</v>
      </c>
      <c r="AJ12">
        <v>0</v>
      </c>
      <c r="AK12">
        <v>16.586646906386974</v>
      </c>
      <c r="AL12">
        <v>0</v>
      </c>
      <c r="AM12">
        <v>0</v>
      </c>
      <c r="AN12">
        <v>0.59756830400751404</v>
      </c>
      <c r="AO12">
        <v>0</v>
      </c>
      <c r="AP12">
        <v>0.35359900688791479</v>
      </c>
      <c r="AQ12">
        <v>0</v>
      </c>
      <c r="AR12">
        <v>1.015803529534544</v>
      </c>
      <c r="AS12">
        <v>1.6503124842412857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20.991639155339342</v>
      </c>
      <c r="BB12">
        <f t="shared" si="0"/>
        <v>481.20068513507545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4.8840347036403546</v>
      </c>
      <c r="L13">
        <v>309.90589573328367</v>
      </c>
      <c r="M13">
        <v>27.770217510545447</v>
      </c>
      <c r="N13">
        <v>35.78891250960617</v>
      </c>
      <c r="O13">
        <v>0</v>
      </c>
      <c r="P13">
        <v>37.172784791538682</v>
      </c>
      <c r="Q13">
        <v>3.5300225538108458</v>
      </c>
      <c r="R13">
        <v>4.5270085558780098</v>
      </c>
      <c r="S13">
        <v>3.7360244839487566</v>
      </c>
      <c r="T13">
        <v>0</v>
      </c>
      <c r="U13">
        <v>21.407357821611363</v>
      </c>
      <c r="V13">
        <v>1.9993738259236067</v>
      </c>
      <c r="W13">
        <v>4.998434564809016</v>
      </c>
      <c r="X13">
        <v>9.9985616018183094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2.7459977198914629</v>
      </c>
      <c r="AG13">
        <v>13.534050027134208</v>
      </c>
      <c r="AH13">
        <v>0</v>
      </c>
      <c r="AI13">
        <v>0</v>
      </c>
      <c r="AJ13">
        <v>0</v>
      </c>
      <c r="AK13">
        <v>16.586646906386974</v>
      </c>
      <c r="AL13">
        <v>0</v>
      </c>
      <c r="AM13">
        <v>0</v>
      </c>
      <c r="AN13">
        <v>0.59756830400751404</v>
      </c>
      <c r="AO13">
        <v>0</v>
      </c>
      <c r="AP13">
        <v>0.35359900688791479</v>
      </c>
      <c r="AQ13">
        <v>0</v>
      </c>
      <c r="AR13">
        <v>1.015803529534544</v>
      </c>
      <c r="AS13">
        <v>1.6503124842412857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20.992068957322026</v>
      </c>
      <c r="BB13">
        <f t="shared" si="0"/>
        <v>481.21053767717609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4.8737523595569945</v>
      </c>
      <c r="L14">
        <v>309.90589573328367</v>
      </c>
      <c r="M14">
        <v>27.770217510545447</v>
      </c>
      <c r="N14">
        <v>35.78891250960617</v>
      </c>
      <c r="O14">
        <v>0</v>
      </c>
      <c r="P14">
        <v>37.172784791538682</v>
      </c>
      <c r="Q14">
        <v>3.5300225538108458</v>
      </c>
      <c r="R14">
        <v>4.5270085558780098</v>
      </c>
      <c r="S14">
        <v>3.7360244839487566</v>
      </c>
      <c r="T14">
        <v>0</v>
      </c>
      <c r="U14">
        <v>21.407357821611363</v>
      </c>
      <c r="V14">
        <v>1.9993738259236067</v>
      </c>
      <c r="W14">
        <v>4.998434564809016</v>
      </c>
      <c r="X14">
        <v>9.9985616018183094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2.7459977198914629</v>
      </c>
      <c r="AG14">
        <v>13.534050027134208</v>
      </c>
      <c r="AH14">
        <v>0</v>
      </c>
      <c r="AI14">
        <v>0</v>
      </c>
      <c r="AJ14">
        <v>0</v>
      </c>
      <c r="AK14">
        <v>16.586646906386974</v>
      </c>
      <c r="AL14">
        <v>0</v>
      </c>
      <c r="AM14">
        <v>0</v>
      </c>
      <c r="AN14">
        <v>0.59756830400751404</v>
      </c>
      <c r="AO14">
        <v>0</v>
      </c>
      <c r="AP14">
        <v>0.35359900688791479</v>
      </c>
      <c r="AQ14">
        <v>0</v>
      </c>
      <c r="AR14">
        <v>1.015803529534544</v>
      </c>
      <c r="AS14">
        <v>1.6503124842412857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20.991639155339342</v>
      </c>
      <c r="BB14">
        <f t="shared" si="0"/>
        <v>481.20068513507545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4.8840347036403546</v>
      </c>
      <c r="L15">
        <v>309.90589573328367</v>
      </c>
      <c r="M15">
        <v>27.770217510545447</v>
      </c>
      <c r="N15">
        <v>35.78891250960617</v>
      </c>
      <c r="O15">
        <v>0</v>
      </c>
      <c r="P15">
        <v>37.172784791538682</v>
      </c>
      <c r="Q15">
        <v>3.5300225538108458</v>
      </c>
      <c r="R15">
        <v>4.5270085558780098</v>
      </c>
      <c r="S15">
        <v>3.7360244839487566</v>
      </c>
      <c r="T15">
        <v>0</v>
      </c>
      <c r="U15">
        <v>21.407357821611363</v>
      </c>
      <c r="V15">
        <v>1.9993738259236067</v>
      </c>
      <c r="W15">
        <v>4.998434564809016</v>
      </c>
      <c r="X15">
        <v>9.9985616018183094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2.7459977198914629</v>
      </c>
      <c r="AG15">
        <v>13.534050027134208</v>
      </c>
      <c r="AH15">
        <v>0</v>
      </c>
      <c r="AI15">
        <v>0</v>
      </c>
      <c r="AJ15">
        <v>0</v>
      </c>
      <c r="AK15">
        <v>16.586646906386974</v>
      </c>
      <c r="AL15">
        <v>0</v>
      </c>
      <c r="AM15">
        <v>0</v>
      </c>
      <c r="AN15">
        <v>0.59756830400751404</v>
      </c>
      <c r="AO15">
        <v>0</v>
      </c>
      <c r="AP15">
        <v>0.35359900688791479</v>
      </c>
      <c r="AQ15">
        <v>0</v>
      </c>
      <c r="AR15">
        <v>1.015803529534544</v>
      </c>
      <c r="AS15">
        <v>1.6503124842412857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20.992068957322026</v>
      </c>
      <c r="BB15">
        <f t="shared" si="0"/>
        <v>481.21053767717609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4.8737523595569945</v>
      </c>
      <c r="L16">
        <v>309.90589573328367</v>
      </c>
      <c r="M16">
        <v>27.770217510545447</v>
      </c>
      <c r="N16">
        <v>35.78891250960617</v>
      </c>
      <c r="O16">
        <v>0</v>
      </c>
      <c r="P16">
        <v>37.172784791538682</v>
      </c>
      <c r="Q16">
        <v>3.5300225538108458</v>
      </c>
      <c r="R16">
        <v>4.5270085558780098</v>
      </c>
      <c r="S16">
        <v>3.7360244839487566</v>
      </c>
      <c r="T16">
        <v>0</v>
      </c>
      <c r="U16">
        <v>21.407357821611363</v>
      </c>
      <c r="V16">
        <v>1.9993738259236067</v>
      </c>
      <c r="W16">
        <v>4.998434564809016</v>
      </c>
      <c r="X16">
        <v>9.9985616018183094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2.7459977198914629</v>
      </c>
      <c r="AG16">
        <v>13.534050027134208</v>
      </c>
      <c r="AH16">
        <v>0</v>
      </c>
      <c r="AI16">
        <v>0</v>
      </c>
      <c r="AJ16">
        <v>0</v>
      </c>
      <c r="AK16">
        <v>16.586646906386974</v>
      </c>
      <c r="AL16">
        <v>0</v>
      </c>
      <c r="AM16">
        <v>0</v>
      </c>
      <c r="AN16">
        <v>0.59756830400751404</v>
      </c>
      <c r="AO16">
        <v>0</v>
      </c>
      <c r="AP16">
        <v>0.35359900688791479</v>
      </c>
      <c r="AQ16">
        <v>0</v>
      </c>
      <c r="AR16">
        <v>1.015803529534544</v>
      </c>
      <c r="AS16">
        <v>1.6503124842412857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20.991639155339342</v>
      </c>
      <c r="BB16">
        <f t="shared" si="0"/>
        <v>481.20068513507545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4.8840347036403546</v>
      </c>
      <c r="L17">
        <v>309.90589573328367</v>
      </c>
      <c r="M17">
        <v>27.770217510545447</v>
      </c>
      <c r="N17">
        <v>35.78891250960617</v>
      </c>
      <c r="O17">
        <v>0</v>
      </c>
      <c r="P17">
        <v>37.172784791538682</v>
      </c>
      <c r="Q17">
        <v>3.5300225538108458</v>
      </c>
      <c r="R17">
        <v>4.5270085558780098</v>
      </c>
      <c r="S17">
        <v>3.7360244839487566</v>
      </c>
      <c r="T17">
        <v>0</v>
      </c>
      <c r="U17">
        <v>21.407357821611363</v>
      </c>
      <c r="V17">
        <v>1.9993738259236067</v>
      </c>
      <c r="W17">
        <v>4.998434564809016</v>
      </c>
      <c r="X17">
        <v>9.9985616018183094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2.7459977198914629</v>
      </c>
      <c r="AG17">
        <v>13.534050027134208</v>
      </c>
      <c r="AH17">
        <v>0</v>
      </c>
      <c r="AI17">
        <v>0</v>
      </c>
      <c r="AJ17">
        <v>0</v>
      </c>
      <c r="AK17">
        <v>16.586646906386974</v>
      </c>
      <c r="AL17">
        <v>0</v>
      </c>
      <c r="AM17">
        <v>0</v>
      </c>
      <c r="AN17">
        <v>0.59756830400751404</v>
      </c>
      <c r="AO17">
        <v>0</v>
      </c>
      <c r="AP17">
        <v>0.35359900688791479</v>
      </c>
      <c r="AQ17">
        <v>0</v>
      </c>
      <c r="AR17">
        <v>1.015803529534544</v>
      </c>
      <c r="AS17">
        <v>1.6503124842412857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20.992068957322026</v>
      </c>
      <c r="BB17">
        <f t="shared" si="0"/>
        <v>481.21053767717609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4.8737523595569945</v>
      </c>
      <c r="L18">
        <v>309.90589573328367</v>
      </c>
      <c r="M18">
        <v>27.770217510545447</v>
      </c>
      <c r="N18">
        <v>35.78891250960617</v>
      </c>
      <c r="O18">
        <v>0</v>
      </c>
      <c r="P18">
        <v>37.172784791538682</v>
      </c>
      <c r="Q18">
        <v>3.5300225538108458</v>
      </c>
      <c r="R18">
        <v>4.5270085558780098</v>
      </c>
      <c r="S18">
        <v>3.7360244839487566</v>
      </c>
      <c r="T18">
        <v>0</v>
      </c>
      <c r="U18">
        <v>21.407357821611363</v>
      </c>
      <c r="V18">
        <v>1.9993738259236067</v>
      </c>
      <c r="W18">
        <v>4.998434564809016</v>
      </c>
      <c r="X18">
        <v>9.9985616018183094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2.7459977198914629</v>
      </c>
      <c r="AG18">
        <v>13.534050027134208</v>
      </c>
      <c r="AH18">
        <v>0</v>
      </c>
      <c r="AI18">
        <v>0</v>
      </c>
      <c r="AJ18">
        <v>0</v>
      </c>
      <c r="AK18">
        <v>16.586646906386974</v>
      </c>
      <c r="AL18">
        <v>0</v>
      </c>
      <c r="AM18">
        <v>0</v>
      </c>
      <c r="AN18">
        <v>0.59756830400751404</v>
      </c>
      <c r="AO18">
        <v>0</v>
      </c>
      <c r="AP18">
        <v>0.35359900688791479</v>
      </c>
      <c r="AQ18">
        <v>0</v>
      </c>
      <c r="AR18">
        <v>2.031607059069088</v>
      </c>
      <c r="AS18">
        <v>1.6503124842412857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21.034099742873885</v>
      </c>
      <c r="BB18">
        <f t="shared" si="0"/>
        <v>482.17402807707543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4.8840347036403546</v>
      </c>
      <c r="L19">
        <v>309.90589573328367</v>
      </c>
      <c r="M19">
        <v>27.770217510545447</v>
      </c>
      <c r="N19">
        <v>35.78891250960617</v>
      </c>
      <c r="O19">
        <v>0</v>
      </c>
      <c r="P19">
        <v>37.172784791538682</v>
      </c>
      <c r="Q19">
        <v>3.463221150920464</v>
      </c>
      <c r="R19">
        <v>4.0400172006964272</v>
      </c>
      <c r="S19">
        <v>3.7360244839487566</v>
      </c>
      <c r="T19">
        <v>0</v>
      </c>
      <c r="U19">
        <v>21.407357821611363</v>
      </c>
      <c r="V19">
        <v>1.9993738259236067</v>
      </c>
      <c r="W19">
        <v>4.998434564809016</v>
      </c>
      <c r="X19">
        <v>9.9985616018183094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2.7459977198914629</v>
      </c>
      <c r="AG19">
        <v>13.534050027134208</v>
      </c>
      <c r="AH19">
        <v>0</v>
      </c>
      <c r="AI19">
        <v>0</v>
      </c>
      <c r="AJ19">
        <v>0</v>
      </c>
      <c r="AK19">
        <v>16.586646906386974</v>
      </c>
      <c r="AL19">
        <v>0</v>
      </c>
      <c r="AM19">
        <v>0</v>
      </c>
      <c r="AN19">
        <v>0.59756830400751404</v>
      </c>
      <c r="AO19">
        <v>0</v>
      </c>
      <c r="AP19">
        <v>0.35359900688791479</v>
      </c>
      <c r="AQ19">
        <v>0</v>
      </c>
      <c r="AR19">
        <v>8.4650288791484023</v>
      </c>
      <c r="AS19">
        <v>1.6503124842412857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21.280298039648478</v>
      </c>
      <c r="BB19">
        <f t="shared" si="0"/>
        <v>487.81774118639152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4.8737523595569945</v>
      </c>
      <c r="L20">
        <v>309.90589573328367</v>
      </c>
      <c r="M20">
        <v>27.770217510545447</v>
      </c>
      <c r="N20">
        <v>35.78891250960617</v>
      </c>
      <c r="O20">
        <v>0</v>
      </c>
      <c r="P20">
        <v>37.172784791538682</v>
      </c>
      <c r="Q20">
        <v>3.463221150920464</v>
      </c>
      <c r="R20">
        <v>4.0400172006964272</v>
      </c>
      <c r="S20">
        <v>3.7360244839487566</v>
      </c>
      <c r="T20">
        <v>0</v>
      </c>
      <c r="U20">
        <v>21.407357821611363</v>
      </c>
      <c r="V20">
        <v>1.9993738259236067</v>
      </c>
      <c r="W20">
        <v>4.998434564809016</v>
      </c>
      <c r="X20">
        <v>9.9985616018183094</v>
      </c>
      <c r="Y20">
        <v>0</v>
      </c>
      <c r="Z20">
        <v>0</v>
      </c>
      <c r="AA20">
        <v>0</v>
      </c>
      <c r="AB20">
        <v>0</v>
      </c>
      <c r="AC20">
        <v>1.9771612886662491</v>
      </c>
      <c r="AD20">
        <v>0</v>
      </c>
      <c r="AE20">
        <v>0</v>
      </c>
      <c r="AF20">
        <v>2.7459977198914629</v>
      </c>
      <c r="AG20">
        <v>13.534050027134208</v>
      </c>
      <c r="AH20">
        <v>0</v>
      </c>
      <c r="AI20">
        <v>0</v>
      </c>
      <c r="AJ20">
        <v>0</v>
      </c>
      <c r="AK20">
        <v>16.586646906386974</v>
      </c>
      <c r="AL20">
        <v>0</v>
      </c>
      <c r="AM20">
        <v>0</v>
      </c>
      <c r="AN20">
        <v>0.59756830400751404</v>
      </c>
      <c r="AO20">
        <v>0</v>
      </c>
      <c r="AP20">
        <v>0.35359900688791479</v>
      </c>
      <c r="AQ20">
        <v>0</v>
      </c>
      <c r="AR20">
        <v>8.4650288791484023</v>
      </c>
      <c r="AS20">
        <v>1.6503124842412857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21.362513579532042</v>
      </c>
      <c r="BB20">
        <f t="shared" si="0"/>
        <v>489.70240459109084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4.8840347036403546</v>
      </c>
      <c r="L21">
        <v>309.90589573328367</v>
      </c>
      <c r="M21">
        <v>27.770217510545447</v>
      </c>
      <c r="N21">
        <v>35.78891250960617</v>
      </c>
      <c r="O21">
        <v>0</v>
      </c>
      <c r="P21">
        <v>37.172784791538682</v>
      </c>
      <c r="Q21">
        <v>2.9886247330182445</v>
      </c>
      <c r="R21">
        <v>4.0400172006964272</v>
      </c>
      <c r="S21">
        <v>3.4530391688363045</v>
      </c>
      <c r="T21">
        <v>0</v>
      </c>
      <c r="U21">
        <v>21.407357821611363</v>
      </c>
      <c r="V21">
        <v>1.9993738259236067</v>
      </c>
      <c r="W21">
        <v>4.998434564809016</v>
      </c>
      <c r="X21">
        <v>9.9985616018183094</v>
      </c>
      <c r="Y21">
        <v>0</v>
      </c>
      <c r="Z21">
        <v>0</v>
      </c>
      <c r="AA21">
        <v>0</v>
      </c>
      <c r="AB21">
        <v>0</v>
      </c>
      <c r="AC21">
        <v>3.0052853715299519</v>
      </c>
      <c r="AD21">
        <v>0</v>
      </c>
      <c r="AE21">
        <v>0</v>
      </c>
      <c r="AF21">
        <v>2.7459977198914629</v>
      </c>
      <c r="AG21">
        <v>13.534050027134208</v>
      </c>
      <c r="AH21">
        <v>0</v>
      </c>
      <c r="AI21">
        <v>0</v>
      </c>
      <c r="AJ21">
        <v>0</v>
      </c>
      <c r="AK21">
        <v>16.586646906386974</v>
      </c>
      <c r="AL21">
        <v>0</v>
      </c>
      <c r="AM21">
        <v>0</v>
      </c>
      <c r="AN21">
        <v>0.59756830400751404</v>
      </c>
      <c r="AO21">
        <v>0</v>
      </c>
      <c r="AP21">
        <v>0.47146534251721978</v>
      </c>
      <c r="AQ21">
        <v>0</v>
      </c>
      <c r="AR21">
        <v>2.031607059069088</v>
      </c>
      <c r="AS21">
        <v>2.2691798259236067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21.136130487370725</v>
      </c>
      <c r="BB21">
        <f t="shared" si="0"/>
        <v>484.51292423441686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4.8737523595569945</v>
      </c>
      <c r="L22">
        <v>309.90589573328367</v>
      </c>
      <c r="M22">
        <v>27.770217510545447</v>
      </c>
      <c r="N22">
        <v>35.78891250960617</v>
      </c>
      <c r="O22">
        <v>0</v>
      </c>
      <c r="P22">
        <v>37.172784791538682</v>
      </c>
      <c r="Q22">
        <v>2.6317307631665487</v>
      </c>
      <c r="R22">
        <v>4.0400172006964272</v>
      </c>
      <c r="S22">
        <v>3.4530391688363045</v>
      </c>
      <c r="T22">
        <v>0</v>
      </c>
      <c r="U22">
        <v>21.407357821611363</v>
      </c>
      <c r="V22">
        <v>1.9993738259236067</v>
      </c>
      <c r="W22">
        <v>4.998434564809016</v>
      </c>
      <c r="X22">
        <v>9.9985616018183094</v>
      </c>
      <c r="Y22">
        <v>0</v>
      </c>
      <c r="Z22">
        <v>0</v>
      </c>
      <c r="AA22">
        <v>0</v>
      </c>
      <c r="AB22">
        <v>1.0354707060112711</v>
      </c>
      <c r="AC22">
        <v>3.0052853715299519</v>
      </c>
      <c r="AD22">
        <v>0</v>
      </c>
      <c r="AE22">
        <v>0</v>
      </c>
      <c r="AF22">
        <v>2.7459977198914629</v>
      </c>
      <c r="AG22">
        <v>13.534050027134208</v>
      </c>
      <c r="AH22">
        <v>0</v>
      </c>
      <c r="AI22">
        <v>0</v>
      </c>
      <c r="AJ22">
        <v>0</v>
      </c>
      <c r="AK22">
        <v>16.586646906386974</v>
      </c>
      <c r="AL22">
        <v>0</v>
      </c>
      <c r="AM22">
        <v>0</v>
      </c>
      <c r="AN22">
        <v>0.59756830400751404</v>
      </c>
      <c r="AO22">
        <v>0</v>
      </c>
      <c r="AP22">
        <v>0.47146534251721978</v>
      </c>
      <c r="AQ22">
        <v>0</v>
      </c>
      <c r="AR22">
        <v>1.015803529534544</v>
      </c>
      <c r="AS22">
        <v>2.2691798259236067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21.121604605424967</v>
      </c>
      <c r="BB22">
        <f t="shared" si="0"/>
        <v>484.17994097890431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309.90589573328367</v>
      </c>
      <c r="M23">
        <v>27.770217510545447</v>
      </c>
      <c r="N23">
        <v>35.78891250960617</v>
      </c>
      <c r="O23">
        <v>0</v>
      </c>
      <c r="P23">
        <v>37.172784791538682</v>
      </c>
      <c r="Q23">
        <v>2.4807514405966882</v>
      </c>
      <c r="R23">
        <v>2.2125358616791315</v>
      </c>
      <c r="S23">
        <v>1.9993738259236067</v>
      </c>
      <c r="T23">
        <v>0</v>
      </c>
      <c r="U23">
        <v>21.407357821611363</v>
      </c>
      <c r="V23">
        <v>1.9993738259236067</v>
      </c>
      <c r="W23">
        <v>4.998434564809016</v>
      </c>
      <c r="X23">
        <v>9.9985616018183094</v>
      </c>
      <c r="Y23">
        <v>0</v>
      </c>
      <c r="Z23">
        <v>0</v>
      </c>
      <c r="AA23">
        <v>0</v>
      </c>
      <c r="AB23">
        <v>4.0590451800250467</v>
      </c>
      <c r="AC23">
        <v>3.0052853715299519</v>
      </c>
      <c r="AD23">
        <v>0</v>
      </c>
      <c r="AE23">
        <v>0</v>
      </c>
      <c r="AF23">
        <v>2.7459977198914629</v>
      </c>
      <c r="AG23">
        <v>13.534050027134208</v>
      </c>
      <c r="AH23">
        <v>0</v>
      </c>
      <c r="AI23">
        <v>0</v>
      </c>
      <c r="AJ23">
        <v>0</v>
      </c>
      <c r="AK23">
        <v>16.586646906386974</v>
      </c>
      <c r="AL23">
        <v>0</v>
      </c>
      <c r="AM23">
        <v>0</v>
      </c>
      <c r="AN23">
        <v>0.59756830400751404</v>
      </c>
      <c r="AO23">
        <v>0</v>
      </c>
      <c r="AP23">
        <v>0.47146534251721978</v>
      </c>
      <c r="AQ23">
        <v>0</v>
      </c>
      <c r="AR23">
        <v>1.015803529534544</v>
      </c>
      <c r="AS23">
        <v>2.2691798259236067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20.900804302821168</v>
      </c>
      <c r="BB23">
        <f t="shared" si="0"/>
        <v>479.11843739146514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309.90589573328367</v>
      </c>
      <c r="M24">
        <v>27.770217510545447</v>
      </c>
      <c r="N24">
        <v>35.78891250960617</v>
      </c>
      <c r="O24">
        <v>0</v>
      </c>
      <c r="P24">
        <v>37.172784791538682</v>
      </c>
      <c r="Q24">
        <v>2.4807514405966882</v>
      </c>
      <c r="R24">
        <v>2.9850935873915638</v>
      </c>
      <c r="S24">
        <v>1.9993738259236067</v>
      </c>
      <c r="T24">
        <v>0</v>
      </c>
      <c r="U24">
        <v>21.407357821611363</v>
      </c>
      <c r="V24">
        <v>1.9993738259236067</v>
      </c>
      <c r="W24">
        <v>4.998434564809016</v>
      </c>
      <c r="X24">
        <v>9.580293677952433</v>
      </c>
      <c r="Y24">
        <v>0</v>
      </c>
      <c r="Z24">
        <v>0.33737433938634942</v>
      </c>
      <c r="AA24">
        <v>0</v>
      </c>
      <c r="AB24">
        <v>4.0590451800250467</v>
      </c>
      <c r="AC24">
        <v>3.0052853715299519</v>
      </c>
      <c r="AD24">
        <v>0</v>
      </c>
      <c r="AE24">
        <v>0</v>
      </c>
      <c r="AF24">
        <v>2.7459977198914629</v>
      </c>
      <c r="AG24">
        <v>13.534050027134208</v>
      </c>
      <c r="AH24">
        <v>0</v>
      </c>
      <c r="AI24">
        <v>0</v>
      </c>
      <c r="AJ24">
        <v>0</v>
      </c>
      <c r="AK24">
        <v>16.586646906386974</v>
      </c>
      <c r="AL24">
        <v>0</v>
      </c>
      <c r="AM24">
        <v>0</v>
      </c>
      <c r="AN24">
        <v>0.59756830400751404</v>
      </c>
      <c r="AO24">
        <v>0</v>
      </c>
      <c r="AP24">
        <v>0.47146534251721978</v>
      </c>
      <c r="AQ24">
        <v>0</v>
      </c>
      <c r="AR24">
        <v>1.015803529534544</v>
      </c>
      <c r="AS24">
        <v>2.2691798259236067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20.929715863924709</v>
      </c>
      <c r="BB24">
        <f t="shared" si="0"/>
        <v>479.78118997159453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309.90589573328367</v>
      </c>
      <c r="M25">
        <v>27.770217510545447</v>
      </c>
      <c r="N25">
        <v>35.78891250960617</v>
      </c>
      <c r="O25">
        <v>0</v>
      </c>
      <c r="P25">
        <v>37.172784791538682</v>
      </c>
      <c r="Q25">
        <v>1.9958905962617186</v>
      </c>
      <c r="R25">
        <v>2.9955745645414558</v>
      </c>
      <c r="S25">
        <v>1.9993738259236067</v>
      </c>
      <c r="T25">
        <v>0</v>
      </c>
      <c r="U25">
        <v>21.407357821611363</v>
      </c>
      <c r="V25">
        <v>1.4821088292561433</v>
      </c>
      <c r="W25">
        <v>3.6824411786184048</v>
      </c>
      <c r="X25">
        <v>9.9976953839285549</v>
      </c>
      <c r="Y25">
        <v>0</v>
      </c>
      <c r="Z25">
        <v>2.0100763076601962</v>
      </c>
      <c r="AA25">
        <v>0</v>
      </c>
      <c r="AB25">
        <v>4.0590451800250467</v>
      </c>
      <c r="AC25">
        <v>3.0052853715299519</v>
      </c>
      <c r="AD25">
        <v>0</v>
      </c>
      <c r="AE25">
        <v>0</v>
      </c>
      <c r="AF25">
        <v>2.7459977198914629</v>
      </c>
      <c r="AG25">
        <v>13.534050027134208</v>
      </c>
      <c r="AH25">
        <v>0</v>
      </c>
      <c r="AI25">
        <v>0</v>
      </c>
      <c r="AJ25">
        <v>0</v>
      </c>
      <c r="AK25">
        <v>16.586646906386974</v>
      </c>
      <c r="AL25">
        <v>0</v>
      </c>
      <c r="AM25">
        <v>0</v>
      </c>
      <c r="AN25">
        <v>0.59756830400751404</v>
      </c>
      <c r="AO25">
        <v>0</v>
      </c>
      <c r="AP25">
        <v>0.47146534251721978</v>
      </c>
      <c r="AQ25">
        <v>0</v>
      </c>
      <c r="AR25">
        <v>1.015803529534544</v>
      </c>
      <c r="AS25">
        <v>2.2691798259236067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20.920622918656544</v>
      </c>
      <c r="BB25">
        <f t="shared" si="0"/>
        <v>479.57274834106948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8.996093767806693</v>
      </c>
      <c r="L26">
        <v>329.89976099746929</v>
      </c>
      <c r="M26">
        <v>27.770217510545447</v>
      </c>
      <c r="N26">
        <v>35.78891250960617</v>
      </c>
      <c r="O26">
        <v>0</v>
      </c>
      <c r="P26">
        <v>37.172784791538682</v>
      </c>
      <c r="Q26">
        <v>1.9958905962617186</v>
      </c>
      <c r="R26">
        <v>12.794604034302736</v>
      </c>
      <c r="S26">
        <v>7.1581555159513837</v>
      </c>
      <c r="T26">
        <v>0</v>
      </c>
      <c r="U26">
        <v>21.407357821611363</v>
      </c>
      <c r="V26">
        <v>5.5698478498379531</v>
      </c>
      <c r="W26">
        <v>13.794335660866254</v>
      </c>
      <c r="X26">
        <v>30.159934948194181</v>
      </c>
      <c r="Y26">
        <v>0</v>
      </c>
      <c r="Z26">
        <v>2.0100763076601962</v>
      </c>
      <c r="AA26">
        <v>0</v>
      </c>
      <c r="AB26">
        <v>4.0590451800250467</v>
      </c>
      <c r="AC26">
        <v>3.0052853715299519</v>
      </c>
      <c r="AD26">
        <v>0</v>
      </c>
      <c r="AE26">
        <v>1.5932376965142976</v>
      </c>
      <c r="AF26">
        <v>2.7459977198914629</v>
      </c>
      <c r="AG26">
        <v>13.534050027134208</v>
      </c>
      <c r="AH26">
        <v>0.88048977509914428</v>
      </c>
      <c r="AI26">
        <v>0</v>
      </c>
      <c r="AJ26">
        <v>0</v>
      </c>
      <c r="AK26">
        <v>16.586646906386974</v>
      </c>
      <c r="AL26">
        <v>0</v>
      </c>
      <c r="AM26">
        <v>0</v>
      </c>
      <c r="AN26">
        <v>0.59756830400751404</v>
      </c>
      <c r="AO26">
        <v>0</v>
      </c>
      <c r="AP26">
        <v>0.47146534251721978</v>
      </c>
      <c r="AQ26">
        <v>0</v>
      </c>
      <c r="AR26">
        <v>1.015803529534544</v>
      </c>
      <c r="AS26">
        <v>2.2691798259236067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24.297367815190984</v>
      </c>
      <c r="BB26">
        <f t="shared" si="0"/>
        <v>556.97937417502476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8.6933569789175138</v>
      </c>
      <c r="L27">
        <v>329.90231578747313</v>
      </c>
      <c r="M27">
        <v>27.770217510545447</v>
      </c>
      <c r="N27">
        <v>35.78891250960617</v>
      </c>
      <c r="O27">
        <v>0</v>
      </c>
      <c r="P27">
        <v>37.172784791538682</v>
      </c>
      <c r="Q27">
        <v>1.5024468175125658</v>
      </c>
      <c r="R27">
        <v>12.796328147801521</v>
      </c>
      <c r="S27">
        <v>6.6180477849281374</v>
      </c>
      <c r="T27">
        <v>0</v>
      </c>
      <c r="U27">
        <v>21.407357821611363</v>
      </c>
      <c r="V27">
        <v>5.5653912076522785</v>
      </c>
      <c r="W27">
        <v>14.233640211692386</v>
      </c>
      <c r="X27">
        <v>30.160681512708944</v>
      </c>
      <c r="Y27">
        <v>0</v>
      </c>
      <c r="Z27">
        <v>2.1929332060112707</v>
      </c>
      <c r="AA27">
        <v>0</v>
      </c>
      <c r="AB27">
        <v>4.0590451800250467</v>
      </c>
      <c r="AC27">
        <v>3.0052853715299519</v>
      </c>
      <c r="AD27">
        <v>0</v>
      </c>
      <c r="AE27">
        <v>5.0983608791484025</v>
      </c>
      <c r="AF27">
        <v>2.7459977198914629</v>
      </c>
      <c r="AG27">
        <v>13.534050027134208</v>
      </c>
      <c r="AH27">
        <v>7.2493655536422459</v>
      </c>
      <c r="AI27">
        <v>0</v>
      </c>
      <c r="AJ27">
        <v>0</v>
      </c>
      <c r="AK27">
        <v>16.586646906386974</v>
      </c>
      <c r="AL27">
        <v>0</v>
      </c>
      <c r="AM27">
        <v>0</v>
      </c>
      <c r="AN27">
        <v>0.59756830400751404</v>
      </c>
      <c r="AO27">
        <v>0</v>
      </c>
      <c r="AP27">
        <v>0.47146534251721978</v>
      </c>
      <c r="AQ27">
        <v>4.7093411045710702</v>
      </c>
      <c r="AR27">
        <v>1.015803529534544</v>
      </c>
      <c r="AS27">
        <v>1.6503124842412857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24.851256049668265</v>
      </c>
      <c r="BB27">
        <f t="shared" si="0"/>
        <v>569.67640064096111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8.9960137441792725</v>
      </c>
      <c r="L28">
        <v>329.90231578747313</v>
      </c>
      <c r="M28">
        <v>27.770217510545447</v>
      </c>
      <c r="N28">
        <v>35.78891250960617</v>
      </c>
      <c r="O28">
        <v>0</v>
      </c>
      <c r="P28">
        <v>37.172784791538682</v>
      </c>
      <c r="Q28">
        <v>2.0030416637105901</v>
      </c>
      <c r="R28">
        <v>12.796328147801521</v>
      </c>
      <c r="S28">
        <v>7.9928788865562472</v>
      </c>
      <c r="T28">
        <v>0</v>
      </c>
      <c r="U28">
        <v>21.407357821611363</v>
      </c>
      <c r="V28">
        <v>5.5653912076522785</v>
      </c>
      <c r="W28">
        <v>14.233640211692386</v>
      </c>
      <c r="X28">
        <v>30.160681512708944</v>
      </c>
      <c r="Y28">
        <v>0</v>
      </c>
      <c r="Z28">
        <v>4.0201526153203924</v>
      </c>
      <c r="AA28">
        <v>0</v>
      </c>
      <c r="AB28">
        <v>4.0590451800250467</v>
      </c>
      <c r="AC28">
        <v>3.0052853715299519</v>
      </c>
      <c r="AD28">
        <v>0</v>
      </c>
      <c r="AE28">
        <v>5.0983608791484025</v>
      </c>
      <c r="AF28">
        <v>2.7459977198914629</v>
      </c>
      <c r="AG28">
        <v>13.534050027134208</v>
      </c>
      <c r="AH28">
        <v>14.498731107284492</v>
      </c>
      <c r="AI28">
        <v>0</v>
      </c>
      <c r="AJ28">
        <v>0</v>
      </c>
      <c r="AK28">
        <v>16.586646906386974</v>
      </c>
      <c r="AL28">
        <v>0</v>
      </c>
      <c r="AM28">
        <v>0</v>
      </c>
      <c r="AN28">
        <v>0.59756830400751404</v>
      </c>
      <c r="AO28">
        <v>0</v>
      </c>
      <c r="AP28">
        <v>0.47146534251721978</v>
      </c>
      <c r="AQ28">
        <v>9.4186822091421405</v>
      </c>
      <c r="AR28">
        <v>1.015803529534544</v>
      </c>
      <c r="AS28">
        <v>1.6503124842412857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25.518551616697778</v>
      </c>
      <c r="BB28">
        <f t="shared" si="0"/>
        <v>584.97311385454179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8.9960137441792725</v>
      </c>
      <c r="L29">
        <v>329.90231578747313</v>
      </c>
      <c r="M29">
        <v>27.770217510545447</v>
      </c>
      <c r="N29">
        <v>35.78891250960617</v>
      </c>
      <c r="O29">
        <v>0</v>
      </c>
      <c r="P29">
        <v>37.172784791538682</v>
      </c>
      <c r="Q29">
        <v>2.0030416637105901</v>
      </c>
      <c r="R29">
        <v>12.796328147801521</v>
      </c>
      <c r="S29">
        <v>7.9928788865562472</v>
      </c>
      <c r="T29">
        <v>0</v>
      </c>
      <c r="U29">
        <v>21.407357821611363</v>
      </c>
      <c r="V29">
        <v>5.5653912076522785</v>
      </c>
      <c r="W29">
        <v>14.233640211692386</v>
      </c>
      <c r="X29">
        <v>30.160681512708944</v>
      </c>
      <c r="Y29">
        <v>0</v>
      </c>
      <c r="Z29">
        <v>4.0201526153203924</v>
      </c>
      <c r="AA29">
        <v>0</v>
      </c>
      <c r="AB29">
        <v>4.0590451800250467</v>
      </c>
      <c r="AC29">
        <v>3.0052853715299519</v>
      </c>
      <c r="AD29">
        <v>2.7058124608641196</v>
      </c>
      <c r="AE29">
        <v>10.19672207117512</v>
      </c>
      <c r="AF29">
        <v>2.7459977198914629</v>
      </c>
      <c r="AG29">
        <v>13.534050027134208</v>
      </c>
      <c r="AH29">
        <v>21.748096660926734</v>
      </c>
      <c r="AI29">
        <v>0</v>
      </c>
      <c r="AJ29">
        <v>0</v>
      </c>
      <c r="AK29">
        <v>16.586646906386974</v>
      </c>
      <c r="AL29">
        <v>0</v>
      </c>
      <c r="AM29">
        <v>0</v>
      </c>
      <c r="AN29">
        <v>0.59756830400751404</v>
      </c>
      <c r="AO29">
        <v>0</v>
      </c>
      <c r="AP29">
        <v>0.47146534251721978</v>
      </c>
      <c r="AQ29">
        <v>9.693393897724901</v>
      </c>
      <c r="AR29">
        <v>1.015803529534544</v>
      </c>
      <c r="AS29">
        <v>1.6503124842412857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26.159272504113616</v>
      </c>
      <c r="BB29">
        <f t="shared" si="0"/>
        <v>599.66064386224184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8.9960137441792725</v>
      </c>
      <c r="L30">
        <v>329.90231578747313</v>
      </c>
      <c r="M30">
        <v>27.770217510545447</v>
      </c>
      <c r="N30">
        <v>35.78891250960617</v>
      </c>
      <c r="O30">
        <v>0</v>
      </c>
      <c r="P30">
        <v>37.172784791538682</v>
      </c>
      <c r="Q30">
        <v>2.0030416637105901</v>
      </c>
      <c r="R30">
        <v>12.796328147801521</v>
      </c>
      <c r="S30">
        <v>7.9928788865562472</v>
      </c>
      <c r="T30">
        <v>0</v>
      </c>
      <c r="U30">
        <v>21.407357821611363</v>
      </c>
      <c r="V30">
        <v>5.5653912076522785</v>
      </c>
      <c r="W30">
        <v>14.233640211692386</v>
      </c>
      <c r="X30">
        <v>30.160681512708944</v>
      </c>
      <c r="Y30">
        <v>0</v>
      </c>
      <c r="Z30">
        <v>4.0201526153203924</v>
      </c>
      <c r="AA30">
        <v>1.1630214230849509</v>
      </c>
      <c r="AB30">
        <v>8.1843603506574816</v>
      </c>
      <c r="AC30">
        <v>6.0165019772490087</v>
      </c>
      <c r="AD30">
        <v>5.6576080150281767</v>
      </c>
      <c r="AE30">
        <v>15.34288011876435</v>
      </c>
      <c r="AF30">
        <v>5.4919951262784386</v>
      </c>
      <c r="AG30">
        <v>13.534050027134208</v>
      </c>
      <c r="AH30">
        <v>28.997462214568984</v>
      </c>
      <c r="AI30">
        <v>1.1859370882905447</v>
      </c>
      <c r="AJ30">
        <v>0</v>
      </c>
      <c r="AK30">
        <v>16.586646906386974</v>
      </c>
      <c r="AL30">
        <v>0</v>
      </c>
      <c r="AM30">
        <v>1.6206559068044246</v>
      </c>
      <c r="AN30">
        <v>0.59756830400751404</v>
      </c>
      <c r="AO30">
        <v>0</v>
      </c>
      <c r="AP30">
        <v>0.47146534251721978</v>
      </c>
      <c r="AQ30">
        <v>14.128023313713211</v>
      </c>
      <c r="AR30">
        <v>1.015803529534544</v>
      </c>
      <c r="AS30">
        <v>1.6503124842412857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27.565177556915852</v>
      </c>
      <c r="BB30">
        <f t="shared" si="0"/>
        <v>631.88883098174188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8.9960137441792725</v>
      </c>
      <c r="L31">
        <v>399.87684495715763</v>
      </c>
      <c r="M31">
        <v>27.770217510545447</v>
      </c>
      <c r="N31">
        <v>35.78891250960617</v>
      </c>
      <c r="O31">
        <v>0</v>
      </c>
      <c r="P31">
        <v>37.172784791538682</v>
      </c>
      <c r="Q31">
        <v>2.0030416637105901</v>
      </c>
      <c r="R31">
        <v>12.796328147801521</v>
      </c>
      <c r="S31">
        <v>7.9928788865562472</v>
      </c>
      <c r="T31">
        <v>0</v>
      </c>
      <c r="U31">
        <v>21.407357821611363</v>
      </c>
      <c r="V31">
        <v>5.5653912076522785</v>
      </c>
      <c r="W31">
        <v>14.233640211692386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8.4864123356293053</v>
      </c>
      <c r="AE31">
        <v>15.347659960759756</v>
      </c>
      <c r="AF31">
        <v>9.2448585931955733</v>
      </c>
      <c r="AG31">
        <v>13.534050027134208</v>
      </c>
      <c r="AH31">
        <v>36.246827768211226</v>
      </c>
      <c r="AI31">
        <v>5.1390610288040079</v>
      </c>
      <c r="AJ31">
        <v>0</v>
      </c>
      <c r="AK31">
        <v>16.586646906386974</v>
      </c>
      <c r="AL31">
        <v>0</v>
      </c>
      <c r="AM31">
        <v>3.2661175685660613</v>
      </c>
      <c r="AN31">
        <v>0.59756830400751404</v>
      </c>
      <c r="AO31">
        <v>0</v>
      </c>
      <c r="AP31">
        <v>0.47146534251721978</v>
      </c>
      <c r="AQ31">
        <v>19.386787485076184</v>
      </c>
      <c r="AR31">
        <v>1.015803529534544</v>
      </c>
      <c r="AS31">
        <v>1.6503124842412857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31.702078944266717</v>
      </c>
      <c r="BB31">
        <f t="shared" si="0"/>
        <v>726.72086230613365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8.9960137441792725</v>
      </c>
      <c r="L32">
        <v>399.87684495715763</v>
      </c>
      <c r="M32">
        <v>27.770217510545447</v>
      </c>
      <c r="N32">
        <v>35.78891250960617</v>
      </c>
      <c r="O32">
        <v>0</v>
      </c>
      <c r="P32">
        <v>37.172784791538682</v>
      </c>
      <c r="Q32">
        <v>2.0030416637105901</v>
      </c>
      <c r="R32">
        <v>12.796328147801521</v>
      </c>
      <c r="S32">
        <v>7.9928788865562472</v>
      </c>
      <c r="T32">
        <v>0</v>
      </c>
      <c r="U32">
        <v>21.407357821611363</v>
      </c>
      <c r="V32">
        <v>5.5653912076522785</v>
      </c>
      <c r="W32">
        <v>14.233640211692386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9.0158558017115435</v>
      </c>
      <c r="AD32">
        <v>8.4864123356293053</v>
      </c>
      <c r="AE32">
        <v>15.347659960759756</v>
      </c>
      <c r="AF32">
        <v>9.2448585931955733</v>
      </c>
      <c r="AG32">
        <v>13.534050027134208</v>
      </c>
      <c r="AH32">
        <v>36.246827768211226</v>
      </c>
      <c r="AI32">
        <v>5.1390610288040079</v>
      </c>
      <c r="AJ32">
        <v>0</v>
      </c>
      <c r="AK32">
        <v>16.586646906386974</v>
      </c>
      <c r="AL32">
        <v>0</v>
      </c>
      <c r="AM32">
        <v>4.9115795433103733</v>
      </c>
      <c r="AN32">
        <v>0.59756830400751404</v>
      </c>
      <c r="AO32">
        <v>0</v>
      </c>
      <c r="AP32">
        <v>0.47146534251721978</v>
      </c>
      <c r="AQ32">
        <v>19.386787485076184</v>
      </c>
      <c r="AR32">
        <v>1.015803529534544</v>
      </c>
      <c r="AS32">
        <v>1.6503124842412857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32.028058003932422</v>
      </c>
      <c r="BB32">
        <f t="shared" si="0"/>
        <v>734.19342534373357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8.9960137441792725</v>
      </c>
      <c r="L33">
        <v>399.87684495715763</v>
      </c>
      <c r="M33">
        <v>27.770217510545447</v>
      </c>
      <c r="N33">
        <v>35.78891250960617</v>
      </c>
      <c r="O33">
        <v>0</v>
      </c>
      <c r="P33">
        <v>37.172784791538682</v>
      </c>
      <c r="Q33">
        <v>2.0030416637105901</v>
      </c>
      <c r="R33">
        <v>12.796328147801521</v>
      </c>
      <c r="S33">
        <v>7.9928788865562472</v>
      </c>
      <c r="T33">
        <v>0</v>
      </c>
      <c r="U33">
        <v>21.407357821611363</v>
      </c>
      <c r="V33">
        <v>5.5653912076522785</v>
      </c>
      <c r="W33">
        <v>14.233640211692386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9.0158558017115435</v>
      </c>
      <c r="AD33">
        <v>8.4864123356293053</v>
      </c>
      <c r="AE33">
        <v>15.347659960759756</v>
      </c>
      <c r="AF33">
        <v>9.2448585931955733</v>
      </c>
      <c r="AG33">
        <v>13.534050027134208</v>
      </c>
      <c r="AH33">
        <v>36.246827768211226</v>
      </c>
      <c r="AI33">
        <v>5.1390610288040079</v>
      </c>
      <c r="AJ33">
        <v>0</v>
      </c>
      <c r="AK33">
        <v>16.586646906386974</v>
      </c>
      <c r="AL33">
        <v>0</v>
      </c>
      <c r="AM33">
        <v>4.9115795433103733</v>
      </c>
      <c r="AN33">
        <v>0.59756830400751404</v>
      </c>
      <c r="AO33">
        <v>0</v>
      </c>
      <c r="AP33">
        <v>1.7287062558964725</v>
      </c>
      <c r="AQ33">
        <v>19.386787485076184</v>
      </c>
      <c r="AR33">
        <v>1.015803529534544</v>
      </c>
      <c r="AS33">
        <v>1.6503124842412857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32.080610674111675</v>
      </c>
      <c r="BB33">
        <f t="shared" si="0"/>
        <v>735.3981135869335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8.9960137441792725</v>
      </c>
      <c r="L34">
        <v>399.87684495715763</v>
      </c>
      <c r="M34">
        <v>27.770217510545447</v>
      </c>
      <c r="N34">
        <v>35.78891250960617</v>
      </c>
      <c r="O34">
        <v>0</v>
      </c>
      <c r="P34">
        <v>37.172784791538682</v>
      </c>
      <c r="Q34">
        <v>2.0030416637105901</v>
      </c>
      <c r="R34">
        <v>12.796328147801521</v>
      </c>
      <c r="S34">
        <v>7.9928788865562472</v>
      </c>
      <c r="T34">
        <v>0</v>
      </c>
      <c r="U34">
        <v>21.407357821611363</v>
      </c>
      <c r="V34">
        <v>5.5653912076522785</v>
      </c>
      <c r="W34">
        <v>14.233640211692386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9.0158558017115435</v>
      </c>
      <c r="AD34">
        <v>8.4864123356293053</v>
      </c>
      <c r="AE34">
        <v>15.347659960759756</v>
      </c>
      <c r="AF34">
        <v>9.2448585931955733</v>
      </c>
      <c r="AG34">
        <v>13.534050027134208</v>
      </c>
      <c r="AH34">
        <v>36.246827768211226</v>
      </c>
      <c r="AI34">
        <v>5.1390610288040079</v>
      </c>
      <c r="AJ34">
        <v>0</v>
      </c>
      <c r="AK34">
        <v>16.586646906386974</v>
      </c>
      <c r="AL34">
        <v>0</v>
      </c>
      <c r="AM34">
        <v>4.9115795433103733</v>
      </c>
      <c r="AN34">
        <v>0.59756830400751404</v>
      </c>
      <c r="AO34">
        <v>0</v>
      </c>
      <c r="AP34">
        <v>1.7287062558964725</v>
      </c>
      <c r="AQ34">
        <v>19.386787485076184</v>
      </c>
      <c r="AR34">
        <v>2.031607059069088</v>
      </c>
      <c r="AS34">
        <v>1.6503124842412857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32.123071261646217</v>
      </c>
      <c r="BB34">
        <f t="shared" si="0"/>
        <v>736.37145652893344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8.9960137441792725</v>
      </c>
      <c r="L35">
        <v>399.87684495715763</v>
      </c>
      <c r="M35">
        <v>27.770217510545447</v>
      </c>
      <c r="N35">
        <v>35.78891250960617</v>
      </c>
      <c r="O35">
        <v>0</v>
      </c>
      <c r="P35">
        <v>37.172784791538682</v>
      </c>
      <c r="Q35">
        <v>2.0030416637105901</v>
      </c>
      <c r="R35">
        <v>12.796328147801521</v>
      </c>
      <c r="S35">
        <v>7.9928788865562472</v>
      </c>
      <c r="T35">
        <v>0</v>
      </c>
      <c r="U35">
        <v>21.407357821611363</v>
      </c>
      <c r="V35">
        <v>5.5653912076522785</v>
      </c>
      <c r="W35">
        <v>14.233640211692386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6.0165019772490087</v>
      </c>
      <c r="AD35">
        <v>8.4864123356293053</v>
      </c>
      <c r="AE35">
        <v>15.347659960759756</v>
      </c>
      <c r="AF35">
        <v>9.2448585931955733</v>
      </c>
      <c r="AG35">
        <v>13.534050027134208</v>
      </c>
      <c r="AH35">
        <v>36.246827768211226</v>
      </c>
      <c r="AI35">
        <v>5.1390610288040079</v>
      </c>
      <c r="AJ35">
        <v>0</v>
      </c>
      <c r="AK35">
        <v>16.586646906386974</v>
      </c>
      <c r="AL35">
        <v>0</v>
      </c>
      <c r="AM35">
        <v>3.2661175685660613</v>
      </c>
      <c r="AN35">
        <v>0.59756830400751404</v>
      </c>
      <c r="AO35">
        <v>0</v>
      </c>
      <c r="AP35">
        <v>1.7287062558964725</v>
      </c>
      <c r="AQ35">
        <v>19.386787485076184</v>
      </c>
      <c r="AR35">
        <v>8.4650288791484023</v>
      </c>
      <c r="AS35">
        <v>1.6503124842412857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32.197834993318686</v>
      </c>
      <c r="BB35">
        <f t="shared" si="0"/>
        <v>738.08529881813354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8.9960137441792725</v>
      </c>
      <c r="L36">
        <v>449.86199018681725</v>
      </c>
      <c r="M36">
        <v>27.770217510545447</v>
      </c>
      <c r="N36">
        <v>35.78891250960617</v>
      </c>
      <c r="O36">
        <v>0</v>
      </c>
      <c r="P36">
        <v>37.172784791538682</v>
      </c>
      <c r="Q36">
        <v>2.0030416637105901</v>
      </c>
      <c r="R36">
        <v>12.796328147801521</v>
      </c>
      <c r="S36">
        <v>7.9928788865562472</v>
      </c>
      <c r="T36">
        <v>0</v>
      </c>
      <c r="U36">
        <v>21.407357821611363</v>
      </c>
      <c r="V36">
        <v>5.5653912076522785</v>
      </c>
      <c r="W36">
        <v>14.233640211692386</v>
      </c>
      <c r="X36">
        <v>30.160681512708944</v>
      </c>
      <c r="Y36">
        <v>0</v>
      </c>
      <c r="Z36">
        <v>4.0201526153203924</v>
      </c>
      <c r="AA36">
        <v>5.4516624604466708</v>
      </c>
      <c r="AB36">
        <v>8.1843603506574816</v>
      </c>
      <c r="AC36">
        <v>6.0165019772490087</v>
      </c>
      <c r="AD36">
        <v>8.4864123356293053</v>
      </c>
      <c r="AE36">
        <v>15.347659960759756</v>
      </c>
      <c r="AF36">
        <v>9.2448585931955733</v>
      </c>
      <c r="AG36">
        <v>13.534050027134208</v>
      </c>
      <c r="AH36">
        <v>36.246827768211226</v>
      </c>
      <c r="AI36">
        <v>5.1390610288040079</v>
      </c>
      <c r="AJ36">
        <v>0</v>
      </c>
      <c r="AK36">
        <v>16.586646906386974</v>
      </c>
      <c r="AL36">
        <v>0</v>
      </c>
      <c r="AM36">
        <v>1.6371932854310163</v>
      </c>
      <c r="AN36">
        <v>0.59756830400751404</v>
      </c>
      <c r="AO36">
        <v>0</v>
      </c>
      <c r="AP36">
        <v>1.7287062558964725</v>
      </c>
      <c r="AQ36">
        <v>19.386787485076184</v>
      </c>
      <c r="AR36">
        <v>8.4650288791484023</v>
      </c>
      <c r="AS36">
        <v>1.6503124842412857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34.086772608522232</v>
      </c>
      <c r="BB36">
        <f t="shared" si="0"/>
        <v>781.3862563034935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8.9960137441792725</v>
      </c>
      <c r="L37">
        <v>449.86199018681725</v>
      </c>
      <c r="M37">
        <v>27.770217510545447</v>
      </c>
      <c r="N37">
        <v>35.78891250960617</v>
      </c>
      <c r="O37">
        <v>0</v>
      </c>
      <c r="P37">
        <v>37.172784791538682</v>
      </c>
      <c r="Q37">
        <v>2.0030416637105901</v>
      </c>
      <c r="R37">
        <v>12.796328147801521</v>
      </c>
      <c r="S37">
        <v>7.9928788865562472</v>
      </c>
      <c r="T37">
        <v>0</v>
      </c>
      <c r="U37">
        <v>21.407357821611363</v>
      </c>
      <c r="V37">
        <v>5.5653912076522785</v>
      </c>
      <c r="W37">
        <v>14.057326222430156</v>
      </c>
      <c r="X37">
        <v>30.160681512708944</v>
      </c>
      <c r="Y37">
        <v>0</v>
      </c>
      <c r="Z37">
        <v>2.1929332060112707</v>
      </c>
      <c r="AA37">
        <v>1.1630214230849509</v>
      </c>
      <c r="AB37">
        <v>8.1595090262993111</v>
      </c>
      <c r="AC37">
        <v>6.0165019772490087</v>
      </c>
      <c r="AD37">
        <v>5.6576080150281767</v>
      </c>
      <c r="AE37">
        <v>10.19672207117512</v>
      </c>
      <c r="AF37">
        <v>5.4919951262784386</v>
      </c>
      <c r="AG37">
        <v>13.534050027134208</v>
      </c>
      <c r="AH37">
        <v>28.997462214568984</v>
      </c>
      <c r="AI37">
        <v>1.1859370882905447</v>
      </c>
      <c r="AJ37">
        <v>0</v>
      </c>
      <c r="AK37">
        <v>16.586646906386974</v>
      </c>
      <c r="AL37">
        <v>0</v>
      </c>
      <c r="AM37">
        <v>0</v>
      </c>
      <c r="AN37">
        <v>0.59756830400751404</v>
      </c>
      <c r="AO37">
        <v>0</v>
      </c>
      <c r="AP37">
        <v>0.47146534251721978</v>
      </c>
      <c r="AQ37">
        <v>19.386787485076184</v>
      </c>
      <c r="AR37">
        <v>2.031607059069088</v>
      </c>
      <c r="AS37">
        <v>1.6503124842412857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32.474129571993863</v>
      </c>
      <c r="BB37">
        <f t="shared" si="0"/>
        <v>744.41892238958235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8.9960137441792725</v>
      </c>
      <c r="L38">
        <v>449.86199018681725</v>
      </c>
      <c r="M38">
        <v>27.770217510545447</v>
      </c>
      <c r="N38">
        <v>35.78891250960617</v>
      </c>
      <c r="O38">
        <v>0</v>
      </c>
      <c r="P38">
        <v>37.172784791538682</v>
      </c>
      <c r="Q38">
        <v>2.0030416637105901</v>
      </c>
      <c r="R38">
        <v>12.796328147801521</v>
      </c>
      <c r="S38">
        <v>7.9928788865562472</v>
      </c>
      <c r="T38">
        <v>0</v>
      </c>
      <c r="U38">
        <v>21.407357821611363</v>
      </c>
      <c r="V38">
        <v>5.5653912076522785</v>
      </c>
      <c r="W38">
        <v>14.057326222430156</v>
      </c>
      <c r="X38">
        <v>30.160681512708944</v>
      </c>
      <c r="Y38">
        <v>0</v>
      </c>
      <c r="Z38">
        <v>0.33737433938634942</v>
      </c>
      <c r="AA38">
        <v>0</v>
      </c>
      <c r="AB38">
        <v>8.1595090262993111</v>
      </c>
      <c r="AC38">
        <v>6.0165019772490087</v>
      </c>
      <c r="AD38">
        <v>2.8288040075140883</v>
      </c>
      <c r="AE38">
        <v>10.19672207117512</v>
      </c>
      <c r="AF38">
        <v>5.4919951262784386</v>
      </c>
      <c r="AG38">
        <v>13.534050027134208</v>
      </c>
      <c r="AH38">
        <v>21.748096660926734</v>
      </c>
      <c r="AI38">
        <v>0</v>
      </c>
      <c r="AJ38">
        <v>0</v>
      </c>
      <c r="AK38">
        <v>16.586646906386974</v>
      </c>
      <c r="AL38">
        <v>0</v>
      </c>
      <c r="AM38">
        <v>0</v>
      </c>
      <c r="AN38">
        <v>0.59756830400751404</v>
      </c>
      <c r="AO38">
        <v>0</v>
      </c>
      <c r="AP38">
        <v>0.47146534251721978</v>
      </c>
      <c r="AQ38">
        <v>19.386787485076184</v>
      </c>
      <c r="AR38">
        <v>1.015803529534544</v>
      </c>
      <c r="AS38">
        <v>1.6503124842412857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31.834652670402566</v>
      </c>
      <c r="BB38">
        <f t="shared" si="0"/>
        <v>729.75990882248254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8.9960137441792725</v>
      </c>
      <c r="L39">
        <v>449.86199018681725</v>
      </c>
      <c r="M39">
        <v>27.770217510545447</v>
      </c>
      <c r="N39">
        <v>35.78891250960617</v>
      </c>
      <c r="O39">
        <v>0</v>
      </c>
      <c r="P39">
        <v>37.172784791538682</v>
      </c>
      <c r="Q39">
        <v>2.0030416637105901</v>
      </c>
      <c r="R39">
        <v>12.796328147801521</v>
      </c>
      <c r="S39">
        <v>7.9928788865562472</v>
      </c>
      <c r="T39">
        <v>0</v>
      </c>
      <c r="U39">
        <v>21.407357821611363</v>
      </c>
      <c r="V39">
        <v>5.5653912076522785</v>
      </c>
      <c r="W39">
        <v>14.057326222430156</v>
      </c>
      <c r="X39">
        <v>30.160681512708944</v>
      </c>
      <c r="Y39">
        <v>0</v>
      </c>
      <c r="Z39">
        <v>0</v>
      </c>
      <c r="AA39">
        <v>0</v>
      </c>
      <c r="AB39">
        <v>4.0590451800250467</v>
      </c>
      <c r="AC39">
        <v>5.1406194756835726</v>
      </c>
      <c r="AD39">
        <v>0</v>
      </c>
      <c r="AE39">
        <v>5.0983608791484025</v>
      </c>
      <c r="AF39">
        <v>5.4919951262784386</v>
      </c>
      <c r="AG39">
        <v>13.534050027134208</v>
      </c>
      <c r="AH39">
        <v>14.498731107284492</v>
      </c>
      <c r="AI39">
        <v>0</v>
      </c>
      <c r="AJ39">
        <v>0</v>
      </c>
      <c r="AK39">
        <v>16.586646906386974</v>
      </c>
      <c r="AL39">
        <v>0</v>
      </c>
      <c r="AM39">
        <v>0</v>
      </c>
      <c r="AN39">
        <v>0.59756830400751404</v>
      </c>
      <c r="AO39">
        <v>0</v>
      </c>
      <c r="AP39">
        <v>0.47146534251721978</v>
      </c>
      <c r="AQ39">
        <v>19.386787485076184</v>
      </c>
      <c r="AR39">
        <v>1.015803529534544</v>
      </c>
      <c r="AS39">
        <v>1.6503124842412857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30.978160160193465</v>
      </c>
      <c r="BB39">
        <f t="shared" si="0"/>
        <v>710.12614989228234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8.9960137441792725</v>
      </c>
      <c r="L40">
        <v>519.83962383107257</v>
      </c>
      <c r="M40">
        <v>27.770217510545447</v>
      </c>
      <c r="N40">
        <v>35.78891250960617</v>
      </c>
      <c r="O40">
        <v>0</v>
      </c>
      <c r="P40">
        <v>37.172784791538682</v>
      </c>
      <c r="Q40">
        <v>2.0030416637105901</v>
      </c>
      <c r="R40">
        <v>12.796328147801521</v>
      </c>
      <c r="S40">
        <v>7.9928788865562472</v>
      </c>
      <c r="T40">
        <v>0</v>
      </c>
      <c r="U40">
        <v>21.407357821611363</v>
      </c>
      <c r="V40">
        <v>5.5653912076522785</v>
      </c>
      <c r="W40">
        <v>14.057326222430156</v>
      </c>
      <c r="X40">
        <v>30.160681512708944</v>
      </c>
      <c r="Y40">
        <v>0</v>
      </c>
      <c r="Z40">
        <v>0</v>
      </c>
      <c r="AA40">
        <v>0</v>
      </c>
      <c r="AB40">
        <v>4.0590451800250467</v>
      </c>
      <c r="AC40">
        <v>3.0052853715299519</v>
      </c>
      <c r="AD40">
        <v>0</v>
      </c>
      <c r="AE40">
        <v>5.0983608791484025</v>
      </c>
      <c r="AF40">
        <v>5.4919951262784386</v>
      </c>
      <c r="AG40">
        <v>13.534050027134208</v>
      </c>
      <c r="AH40">
        <v>6.456924912857442</v>
      </c>
      <c r="AI40">
        <v>0</v>
      </c>
      <c r="AJ40">
        <v>0</v>
      </c>
      <c r="AK40">
        <v>16.586646906386974</v>
      </c>
      <c r="AL40">
        <v>0</v>
      </c>
      <c r="AM40">
        <v>0</v>
      </c>
      <c r="AN40">
        <v>0.59756830400751404</v>
      </c>
      <c r="AO40">
        <v>0</v>
      </c>
      <c r="AP40">
        <v>0.47146534251721978</v>
      </c>
      <c r="AQ40">
        <v>19.386787485076184</v>
      </c>
      <c r="AR40">
        <v>2.031607059069088</v>
      </c>
      <c r="AS40">
        <v>1.6503124842412857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33.520281369577162</v>
      </c>
      <c r="BB40">
        <f t="shared" si="0"/>
        <v>768.40032555810785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8.9960137441792725</v>
      </c>
      <c r="L41">
        <v>579.31120377960292</v>
      </c>
      <c r="M41">
        <v>27.770217510545447</v>
      </c>
      <c r="N41">
        <v>35.78891250960617</v>
      </c>
      <c r="O41">
        <v>0</v>
      </c>
      <c r="P41">
        <v>37.172784791538682</v>
      </c>
      <c r="Q41">
        <v>2.0030416637105901</v>
      </c>
      <c r="R41">
        <v>12.796328147801521</v>
      </c>
      <c r="S41">
        <v>7.9928788865562472</v>
      </c>
      <c r="T41">
        <v>0</v>
      </c>
      <c r="U41">
        <v>21.407357821611363</v>
      </c>
      <c r="V41">
        <v>5.5653912076522785</v>
      </c>
      <c r="W41">
        <v>14.057326222430156</v>
      </c>
      <c r="X41">
        <v>30.160681512708944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2.3101949102483821</v>
      </c>
      <c r="AF41">
        <v>5.4919951262784386</v>
      </c>
      <c r="AG41">
        <v>13.534050027134208</v>
      </c>
      <c r="AH41">
        <v>0</v>
      </c>
      <c r="AI41">
        <v>0</v>
      </c>
      <c r="AJ41">
        <v>0</v>
      </c>
      <c r="AK41">
        <v>16.586646906386974</v>
      </c>
      <c r="AL41">
        <v>0</v>
      </c>
      <c r="AM41">
        <v>0</v>
      </c>
      <c r="AN41">
        <v>0.59756830400751404</v>
      </c>
      <c r="AO41">
        <v>0</v>
      </c>
      <c r="AP41">
        <v>0.47146534251721978</v>
      </c>
      <c r="AQ41">
        <v>19.386787485076184</v>
      </c>
      <c r="AR41">
        <v>8.4650288791484023</v>
      </c>
      <c r="AS41">
        <v>5.1159690853683992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35.738241073519752</v>
      </c>
      <c r="BB41">
        <f t="shared" si="0"/>
        <v>819.24360279058953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8.9960137441792725</v>
      </c>
      <c r="L42">
        <v>579.31120377960292</v>
      </c>
      <c r="M42">
        <v>27.770217510545447</v>
      </c>
      <c r="N42">
        <v>35.78891250960617</v>
      </c>
      <c r="O42">
        <v>0</v>
      </c>
      <c r="P42">
        <v>37.172784791538682</v>
      </c>
      <c r="Q42">
        <v>2.0030416637105901</v>
      </c>
      <c r="R42">
        <v>12.796328147801521</v>
      </c>
      <c r="S42">
        <v>7.9928788865562472</v>
      </c>
      <c r="T42">
        <v>0</v>
      </c>
      <c r="U42">
        <v>21.407357821611363</v>
      </c>
      <c r="V42">
        <v>5.5653912076522785</v>
      </c>
      <c r="W42">
        <v>14.057326222430156</v>
      </c>
      <c r="X42">
        <v>30.160681512708944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5.4919951262784386</v>
      </c>
      <c r="AG42">
        <v>13.534050027134208</v>
      </c>
      <c r="AH42">
        <v>0</v>
      </c>
      <c r="AI42">
        <v>0</v>
      </c>
      <c r="AJ42">
        <v>0</v>
      </c>
      <c r="AK42">
        <v>16.586646906386974</v>
      </c>
      <c r="AL42">
        <v>0</v>
      </c>
      <c r="AM42">
        <v>0</v>
      </c>
      <c r="AN42">
        <v>0.59756830400751404</v>
      </c>
      <c r="AO42">
        <v>0</v>
      </c>
      <c r="AP42">
        <v>0.47146534251721978</v>
      </c>
      <c r="AQ42">
        <v>19.386787485076184</v>
      </c>
      <c r="AR42">
        <v>8.4650288791484023</v>
      </c>
      <c r="AS42">
        <v>5.1159690853683992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35.641674926271371</v>
      </c>
      <c r="BB42">
        <f t="shared" si="0"/>
        <v>817.02997402758956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8.9960137441792725</v>
      </c>
      <c r="L43">
        <v>579.31120377960292</v>
      </c>
      <c r="M43">
        <v>27.770217510545447</v>
      </c>
      <c r="N43">
        <v>35.78891250960617</v>
      </c>
      <c r="O43">
        <v>0</v>
      </c>
      <c r="P43">
        <v>37.172784791538682</v>
      </c>
      <c r="Q43">
        <v>2.0030416637105901</v>
      </c>
      <c r="R43">
        <v>12.796328147801521</v>
      </c>
      <c r="S43">
        <v>7.9928788865562472</v>
      </c>
      <c r="T43">
        <v>0</v>
      </c>
      <c r="U43">
        <v>21.407357821611363</v>
      </c>
      <c r="V43">
        <v>5.5653912076522785</v>
      </c>
      <c r="W43">
        <v>14.057326222430156</v>
      </c>
      <c r="X43">
        <v>30.160681512708944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2.7459977198914629</v>
      </c>
      <c r="AG43">
        <v>13.534050027134208</v>
      </c>
      <c r="AH43">
        <v>0</v>
      </c>
      <c r="AI43">
        <v>0</v>
      </c>
      <c r="AJ43">
        <v>0</v>
      </c>
      <c r="AK43">
        <v>16.586646906386974</v>
      </c>
      <c r="AL43">
        <v>0</v>
      </c>
      <c r="AM43">
        <v>0</v>
      </c>
      <c r="AN43">
        <v>0.59756830400751404</v>
      </c>
      <c r="AO43">
        <v>0</v>
      </c>
      <c r="AP43">
        <v>0.47146534251721978</v>
      </c>
      <c r="AQ43">
        <v>17.954362961177203</v>
      </c>
      <c r="AR43">
        <v>2.031607059069088</v>
      </c>
      <c r="AS43">
        <v>5.1159690853683992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35.198099857506101</v>
      </c>
      <c r="BB43">
        <f t="shared" si="0"/>
        <v>806.86170534598955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8.9960137441792725</v>
      </c>
      <c r="L44">
        <v>579.31120377960292</v>
      </c>
      <c r="M44">
        <v>27.770217510545447</v>
      </c>
      <c r="N44">
        <v>35.78891250960617</v>
      </c>
      <c r="O44">
        <v>0</v>
      </c>
      <c r="P44">
        <v>37.172784791538682</v>
      </c>
      <c r="Q44">
        <v>2.0030416637105901</v>
      </c>
      <c r="R44">
        <v>12.796328147801521</v>
      </c>
      <c r="S44">
        <v>7.9928788865562472</v>
      </c>
      <c r="T44">
        <v>0</v>
      </c>
      <c r="U44">
        <v>21.407357821611363</v>
      </c>
      <c r="V44">
        <v>5.5653912076522785</v>
      </c>
      <c r="W44">
        <v>14.057326222430156</v>
      </c>
      <c r="X44">
        <v>30.160681512708944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2.7459977198914629</v>
      </c>
      <c r="AG44">
        <v>13.534050027134208</v>
      </c>
      <c r="AH44">
        <v>0</v>
      </c>
      <c r="AI44">
        <v>0</v>
      </c>
      <c r="AJ44">
        <v>0</v>
      </c>
      <c r="AK44">
        <v>16.586646906386974</v>
      </c>
      <c r="AL44">
        <v>0</v>
      </c>
      <c r="AM44">
        <v>0</v>
      </c>
      <c r="AN44">
        <v>0.59756830400751404</v>
      </c>
      <c r="AO44">
        <v>0</v>
      </c>
      <c r="AP44">
        <v>0.47146534251721978</v>
      </c>
      <c r="AQ44">
        <v>14.540090536213734</v>
      </c>
      <c r="AR44">
        <v>0.67720224629513659</v>
      </c>
      <c r="AS44">
        <v>5.1159690853683992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34.99876914896867</v>
      </c>
      <c r="BB44">
        <f t="shared" si="0"/>
        <v>802.29235881678949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8.9960137441792725</v>
      </c>
      <c r="L45">
        <v>579.31120377960292</v>
      </c>
      <c r="M45">
        <v>27.770217510545447</v>
      </c>
      <c r="N45">
        <v>35.78891250960617</v>
      </c>
      <c r="O45">
        <v>0</v>
      </c>
      <c r="P45">
        <v>37.172784791538682</v>
      </c>
      <c r="Q45">
        <v>2.0030416637105901</v>
      </c>
      <c r="R45">
        <v>12.796328147801521</v>
      </c>
      <c r="S45">
        <v>7.9928788865562472</v>
      </c>
      <c r="T45">
        <v>0</v>
      </c>
      <c r="U45">
        <v>21.407357821611363</v>
      </c>
      <c r="V45">
        <v>5.5653912076522785</v>
      </c>
      <c r="W45">
        <v>14.057326222430156</v>
      </c>
      <c r="X45">
        <v>30.160681512708944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2.7459977198914629</v>
      </c>
      <c r="AG45">
        <v>13.534050027134208</v>
      </c>
      <c r="AH45">
        <v>0</v>
      </c>
      <c r="AI45">
        <v>0</v>
      </c>
      <c r="AJ45">
        <v>0</v>
      </c>
      <c r="AK45">
        <v>16.586646906386974</v>
      </c>
      <c r="AL45">
        <v>0</v>
      </c>
      <c r="AM45">
        <v>0</v>
      </c>
      <c r="AN45">
        <v>0.59756830400751404</v>
      </c>
      <c r="AO45">
        <v>0</v>
      </c>
      <c r="AP45">
        <v>0.47146534251721978</v>
      </c>
      <c r="AQ45">
        <v>9.693393897724901</v>
      </c>
      <c r="AR45">
        <v>0.67720224629513659</v>
      </c>
      <c r="AS45">
        <v>5.1159690853683992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34.796177229479838</v>
      </c>
      <c r="BB45">
        <f t="shared" si="0"/>
        <v>797.6482540977895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8.9960137441792725</v>
      </c>
      <c r="L46">
        <v>499.84560556716826</v>
      </c>
      <c r="M46">
        <v>27.770217510545447</v>
      </c>
      <c r="N46">
        <v>35.78891250960617</v>
      </c>
      <c r="O46">
        <v>0</v>
      </c>
      <c r="P46">
        <v>37.172784791538682</v>
      </c>
      <c r="Q46">
        <v>2.0030416637105901</v>
      </c>
      <c r="R46">
        <v>12.796328147801521</v>
      </c>
      <c r="S46">
        <v>7.9928788865562472</v>
      </c>
      <c r="T46">
        <v>0</v>
      </c>
      <c r="U46">
        <v>21.407357821611363</v>
      </c>
      <c r="V46">
        <v>5.5653912076522785</v>
      </c>
      <c r="W46">
        <v>14.057326222430156</v>
      </c>
      <c r="X46">
        <v>30.160681512708944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13.534050027134208</v>
      </c>
      <c r="AH46">
        <v>0</v>
      </c>
      <c r="AI46">
        <v>0</v>
      </c>
      <c r="AJ46">
        <v>0</v>
      </c>
      <c r="AK46">
        <v>16.586646906386974</v>
      </c>
      <c r="AL46">
        <v>0</v>
      </c>
      <c r="AM46">
        <v>0</v>
      </c>
      <c r="AN46">
        <v>0.59756830400751404</v>
      </c>
      <c r="AO46">
        <v>0</v>
      </c>
      <c r="AP46">
        <v>0.47146534251721978</v>
      </c>
      <c r="AQ46">
        <v>9.693393897724901</v>
      </c>
      <c r="AR46">
        <v>0.67720224629513659</v>
      </c>
      <c r="AS46">
        <v>5.1159690853683992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31.474515224200054</v>
      </c>
      <c r="BB46">
        <f t="shared" si="0"/>
        <v>721.50431789063464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8.9960137441792725</v>
      </c>
      <c r="L47">
        <v>499.84560556716826</v>
      </c>
      <c r="M47">
        <v>27.770217510545447</v>
      </c>
      <c r="N47">
        <v>35.78891250960617</v>
      </c>
      <c r="O47">
        <v>0</v>
      </c>
      <c r="P47">
        <v>37.172784791538682</v>
      </c>
      <c r="Q47">
        <v>2.0030416637105901</v>
      </c>
      <c r="R47">
        <v>12.796328147801521</v>
      </c>
      <c r="S47">
        <v>7.9928788865562472</v>
      </c>
      <c r="T47">
        <v>0</v>
      </c>
      <c r="U47">
        <v>21.407357821611363</v>
      </c>
      <c r="V47">
        <v>5.5653912076522785</v>
      </c>
      <c r="W47">
        <v>14.057326222430156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13.534050027134208</v>
      </c>
      <c r="AH47">
        <v>0</v>
      </c>
      <c r="AI47">
        <v>0</v>
      </c>
      <c r="AJ47">
        <v>0</v>
      </c>
      <c r="AK47">
        <v>16.586646906386974</v>
      </c>
      <c r="AL47">
        <v>0</v>
      </c>
      <c r="AM47">
        <v>0</v>
      </c>
      <c r="AN47">
        <v>0.59756830400751404</v>
      </c>
      <c r="AO47">
        <v>0</v>
      </c>
      <c r="AP47">
        <v>0.47146534251721978</v>
      </c>
      <c r="AQ47">
        <v>4.8466969488624505</v>
      </c>
      <c r="AR47">
        <v>0.67720224629513659</v>
      </c>
      <c r="AS47">
        <v>1.6503124842412857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31.127058845810492</v>
      </c>
      <c r="BB47">
        <f t="shared" si="0"/>
        <v>713.53942071903475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8.9960137441792725</v>
      </c>
      <c r="L48">
        <v>499.84560556716826</v>
      </c>
      <c r="M48">
        <v>27.770217510545447</v>
      </c>
      <c r="N48">
        <v>35.78891250960617</v>
      </c>
      <c r="O48">
        <v>0</v>
      </c>
      <c r="P48">
        <v>37.172784791538682</v>
      </c>
      <c r="Q48">
        <v>2.0030416637105901</v>
      </c>
      <c r="R48">
        <v>12.796328147801521</v>
      </c>
      <c r="S48">
        <v>7.9928788865562472</v>
      </c>
      <c r="T48">
        <v>0</v>
      </c>
      <c r="U48">
        <v>21.407357821611363</v>
      </c>
      <c r="V48">
        <v>5.5653912076522785</v>
      </c>
      <c r="W48">
        <v>14.057326222430156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13.534050027134208</v>
      </c>
      <c r="AH48">
        <v>0</v>
      </c>
      <c r="AI48">
        <v>0</v>
      </c>
      <c r="AJ48">
        <v>0</v>
      </c>
      <c r="AK48">
        <v>16.586646906386974</v>
      </c>
      <c r="AL48">
        <v>0</v>
      </c>
      <c r="AM48">
        <v>0</v>
      </c>
      <c r="AN48">
        <v>0.59756830400751404</v>
      </c>
      <c r="AO48">
        <v>0</v>
      </c>
      <c r="AP48">
        <v>0.47146534251721978</v>
      </c>
      <c r="AQ48">
        <v>0</v>
      </c>
      <c r="AR48">
        <v>0.67720224629513659</v>
      </c>
      <c r="AS48">
        <v>1.6503124842412857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30.924466913348041</v>
      </c>
      <c r="BB48">
        <f t="shared" si="0"/>
        <v>708.89531570263466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8.9960137441792725</v>
      </c>
      <c r="L49">
        <v>419.87092236032998</v>
      </c>
      <c r="M49">
        <v>27.770217510545447</v>
      </c>
      <c r="N49">
        <v>35.78891250960617</v>
      </c>
      <c r="O49">
        <v>0</v>
      </c>
      <c r="P49">
        <v>37.172784791538682</v>
      </c>
      <c r="Q49">
        <v>2.0030416637105901</v>
      </c>
      <c r="R49">
        <v>12.796328147801521</v>
      </c>
      <c r="S49">
        <v>7.9928788865562472</v>
      </c>
      <c r="T49">
        <v>0</v>
      </c>
      <c r="U49">
        <v>21.407357821611363</v>
      </c>
      <c r="V49">
        <v>5.5653912076522785</v>
      </c>
      <c r="W49">
        <v>14.057326222430156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13.534050027134208</v>
      </c>
      <c r="AH49">
        <v>0</v>
      </c>
      <c r="AI49">
        <v>0</v>
      </c>
      <c r="AJ49">
        <v>0</v>
      </c>
      <c r="AK49">
        <v>16.586646906386974</v>
      </c>
      <c r="AL49">
        <v>0</v>
      </c>
      <c r="AM49">
        <v>0</v>
      </c>
      <c r="AN49">
        <v>0.59756830400751404</v>
      </c>
      <c r="AO49">
        <v>0</v>
      </c>
      <c r="AP49">
        <v>0.47146534251721978</v>
      </c>
      <c r="AQ49">
        <v>0</v>
      </c>
      <c r="AR49">
        <v>1.015803529534544</v>
      </c>
      <c r="AS49">
        <v>1.6503124842412857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27.595678688941639</v>
      </c>
      <c r="BB49">
        <f t="shared" si="0"/>
        <v>632.58802200344223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8.9960137441792725</v>
      </c>
      <c r="L50">
        <v>339.89634270457861</v>
      </c>
      <c r="M50">
        <v>27.770217510545447</v>
      </c>
      <c r="N50">
        <v>35.78891250960617</v>
      </c>
      <c r="O50">
        <v>0</v>
      </c>
      <c r="P50">
        <v>37.172784791538682</v>
      </c>
      <c r="Q50">
        <v>2.0030416637105901</v>
      </c>
      <c r="R50">
        <v>12.796328147801521</v>
      </c>
      <c r="S50">
        <v>7.9928788865562472</v>
      </c>
      <c r="T50">
        <v>0</v>
      </c>
      <c r="U50">
        <v>21.407357821611363</v>
      </c>
      <c r="V50">
        <v>5.5653912076522785</v>
      </c>
      <c r="W50">
        <v>14.057326222430156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13.534050027134208</v>
      </c>
      <c r="AH50">
        <v>0</v>
      </c>
      <c r="AI50">
        <v>0</v>
      </c>
      <c r="AJ50">
        <v>0</v>
      </c>
      <c r="AK50">
        <v>16.586646906386974</v>
      </c>
      <c r="AL50">
        <v>0</v>
      </c>
      <c r="AM50">
        <v>0</v>
      </c>
      <c r="AN50">
        <v>0.59756830400751404</v>
      </c>
      <c r="AO50">
        <v>0</v>
      </c>
      <c r="AP50">
        <v>0.47146534251721978</v>
      </c>
      <c r="AQ50">
        <v>0</v>
      </c>
      <c r="AR50">
        <v>1.015803529534544</v>
      </c>
      <c r="AS50">
        <v>1.6503124842412857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24.252741259331238</v>
      </c>
      <c r="BB50">
        <f t="shared" si="0"/>
        <v>555.95637977730109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8.9960137441792725</v>
      </c>
      <c r="L51">
        <v>299.90804756689118</v>
      </c>
      <c r="M51">
        <v>27.770217510545447</v>
      </c>
      <c r="N51">
        <v>35.78891250960617</v>
      </c>
      <c r="O51">
        <v>0</v>
      </c>
      <c r="P51">
        <v>37.172784791538682</v>
      </c>
      <c r="Q51">
        <v>2.0030416637105901</v>
      </c>
      <c r="R51">
        <v>12.796328147801521</v>
      </c>
      <c r="S51">
        <v>7.9928788865562472</v>
      </c>
      <c r="T51">
        <v>0</v>
      </c>
      <c r="U51">
        <v>21.407357821611363</v>
      </c>
      <c r="V51">
        <v>5.5653912076522785</v>
      </c>
      <c r="W51">
        <v>14.057326222430156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13.534050027134208</v>
      </c>
      <c r="AH51">
        <v>0</v>
      </c>
      <c r="AI51">
        <v>0</v>
      </c>
      <c r="AJ51">
        <v>0</v>
      </c>
      <c r="AK51">
        <v>16.586646906386974</v>
      </c>
      <c r="AL51">
        <v>0</v>
      </c>
      <c r="AM51">
        <v>0</v>
      </c>
      <c r="AN51">
        <v>0.59756830400751404</v>
      </c>
      <c r="AO51">
        <v>0</v>
      </c>
      <c r="AP51">
        <v>0.47146534251721978</v>
      </c>
      <c r="AQ51">
        <v>0</v>
      </c>
      <c r="AR51">
        <v>2.7088093053642246</v>
      </c>
      <c r="AS51">
        <v>1.6503124842412857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22.651998164005565</v>
      </c>
      <c r="BB51">
        <f t="shared" si="0"/>
        <v>519.26183351076918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8.9960137441792725</v>
      </c>
      <c r="L52">
        <v>299.90804756689118</v>
      </c>
      <c r="M52">
        <v>27.770217510545447</v>
      </c>
      <c r="N52">
        <v>35.78891250960617</v>
      </c>
      <c r="O52">
        <v>0</v>
      </c>
      <c r="P52">
        <v>37.172784791538682</v>
      </c>
      <c r="Q52">
        <v>2.0030416637105901</v>
      </c>
      <c r="R52">
        <v>12.796328147801521</v>
      </c>
      <c r="S52">
        <v>7.9928788865562472</v>
      </c>
      <c r="T52">
        <v>0</v>
      </c>
      <c r="U52">
        <v>21.407357821611363</v>
      </c>
      <c r="V52">
        <v>5.5653912076522785</v>
      </c>
      <c r="W52">
        <v>14.057326222430156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13.534050027134208</v>
      </c>
      <c r="AH52">
        <v>0</v>
      </c>
      <c r="AI52">
        <v>0</v>
      </c>
      <c r="AJ52">
        <v>0</v>
      </c>
      <c r="AK52">
        <v>16.586646906386974</v>
      </c>
      <c r="AL52">
        <v>0</v>
      </c>
      <c r="AM52">
        <v>0</v>
      </c>
      <c r="AN52">
        <v>0.59756830400751404</v>
      </c>
      <c r="AO52">
        <v>0</v>
      </c>
      <c r="AP52">
        <v>0.47146534251721978</v>
      </c>
      <c r="AQ52">
        <v>0</v>
      </c>
      <c r="AR52">
        <v>2.7088093053642246</v>
      </c>
      <c r="AS52">
        <v>1.6503124842412857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22.651998164005565</v>
      </c>
      <c r="BB52">
        <f t="shared" si="0"/>
        <v>519.26183351076918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8.9960137441792725</v>
      </c>
      <c r="L53">
        <v>299.90804756689118</v>
      </c>
      <c r="M53">
        <v>27.770217510545447</v>
      </c>
      <c r="N53">
        <v>35.78891250960617</v>
      </c>
      <c r="O53">
        <v>0</v>
      </c>
      <c r="P53">
        <v>37.172784791538682</v>
      </c>
      <c r="Q53">
        <v>2.0030416637105901</v>
      </c>
      <c r="R53">
        <v>12.796328147801521</v>
      </c>
      <c r="S53">
        <v>7.9928788865562472</v>
      </c>
      <c r="T53">
        <v>0</v>
      </c>
      <c r="U53">
        <v>20.361600726372835</v>
      </c>
      <c r="V53">
        <v>5.5653912076522785</v>
      </c>
      <c r="W53">
        <v>13.687929429083036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13.534050027134208</v>
      </c>
      <c r="AH53">
        <v>0</v>
      </c>
      <c r="AI53">
        <v>0</v>
      </c>
      <c r="AJ53">
        <v>0</v>
      </c>
      <c r="AK53">
        <v>16.586646906386974</v>
      </c>
      <c r="AL53">
        <v>0</v>
      </c>
      <c r="AM53">
        <v>0</v>
      </c>
      <c r="AN53">
        <v>0.59756830400751404</v>
      </c>
      <c r="AO53">
        <v>0</v>
      </c>
      <c r="AP53">
        <v>0.47146534251721978</v>
      </c>
      <c r="AQ53">
        <v>0</v>
      </c>
      <c r="AR53">
        <v>2.7088093053642246</v>
      </c>
      <c r="AS53">
        <v>1.6503124842412857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22.59284473146268</v>
      </c>
      <c r="BB53">
        <f t="shared" si="0"/>
        <v>517.90583305472637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8.9960137441792725</v>
      </c>
      <c r="L54">
        <v>299.90804756689118</v>
      </c>
      <c r="M54">
        <v>27.770217510545447</v>
      </c>
      <c r="N54">
        <v>35.78891250960617</v>
      </c>
      <c r="O54">
        <v>0</v>
      </c>
      <c r="P54">
        <v>37.172784791538682</v>
      </c>
      <c r="Q54">
        <v>2.0030416637105901</v>
      </c>
      <c r="R54">
        <v>12.796328147801521</v>
      </c>
      <c r="S54">
        <v>7.9928788865562472</v>
      </c>
      <c r="T54">
        <v>0</v>
      </c>
      <c r="U54">
        <v>18.973335937873827</v>
      </c>
      <c r="V54">
        <v>5.5653912076522785</v>
      </c>
      <c r="W54">
        <v>13.687929429083036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13.534050027134208</v>
      </c>
      <c r="AH54">
        <v>0</v>
      </c>
      <c r="AI54">
        <v>0</v>
      </c>
      <c r="AJ54">
        <v>0</v>
      </c>
      <c r="AK54">
        <v>16.586646906386974</v>
      </c>
      <c r="AL54">
        <v>0</v>
      </c>
      <c r="AM54">
        <v>0</v>
      </c>
      <c r="AN54">
        <v>0.59756830400751404</v>
      </c>
      <c r="AO54">
        <v>0</v>
      </c>
      <c r="AP54">
        <v>0.47146534251721978</v>
      </c>
      <c r="AQ54">
        <v>0</v>
      </c>
      <c r="AR54">
        <v>1.3544044925902732</v>
      </c>
      <c r="AS54">
        <v>1.6503124842412857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22.478201142129475</v>
      </c>
      <c r="BB54">
        <f t="shared" si="0"/>
        <v>515.27780704278666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8.9960137441792725</v>
      </c>
      <c r="L55">
        <v>299.90804756689118</v>
      </c>
      <c r="M55">
        <v>27.770217510545447</v>
      </c>
      <c r="N55">
        <v>35.78891250960617</v>
      </c>
      <c r="O55">
        <v>0</v>
      </c>
      <c r="P55">
        <v>37.172784791538682</v>
      </c>
      <c r="Q55">
        <v>2.0030416637105901</v>
      </c>
      <c r="R55">
        <v>12.796328147801521</v>
      </c>
      <c r="S55">
        <v>7.9928788865562472</v>
      </c>
      <c r="T55">
        <v>0</v>
      </c>
      <c r="U55">
        <v>17.125638262867653</v>
      </c>
      <c r="V55">
        <v>5.5653912076522785</v>
      </c>
      <c r="W55">
        <v>13.687929429083036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13.534050027134208</v>
      </c>
      <c r="AH55">
        <v>0</v>
      </c>
      <c r="AI55">
        <v>0</v>
      </c>
      <c r="AJ55">
        <v>0</v>
      </c>
      <c r="AK55">
        <v>16.586646906386974</v>
      </c>
      <c r="AL55">
        <v>0</v>
      </c>
      <c r="AM55">
        <v>0</v>
      </c>
      <c r="AN55">
        <v>0.59756830400751404</v>
      </c>
      <c r="AO55">
        <v>0</v>
      </c>
      <c r="AP55">
        <v>0.47146534251721978</v>
      </c>
      <c r="AQ55">
        <v>0</v>
      </c>
      <c r="AR55">
        <v>2.031607059069088</v>
      </c>
      <c r="AS55">
        <v>1.6503124842412857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22.429274446593027</v>
      </c>
      <c r="BB55">
        <f t="shared" si="0"/>
        <v>514.15623862979578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8.9960137441792725</v>
      </c>
      <c r="L56">
        <v>299.90804756689118</v>
      </c>
      <c r="M56">
        <v>27.770217510545447</v>
      </c>
      <c r="N56">
        <v>35.78891250960617</v>
      </c>
      <c r="O56">
        <v>0</v>
      </c>
      <c r="P56">
        <v>37.172784791538682</v>
      </c>
      <c r="Q56">
        <v>2.0030416637105901</v>
      </c>
      <c r="R56">
        <v>12.796328147801521</v>
      </c>
      <c r="S56">
        <v>7.9928788865562472</v>
      </c>
      <c r="T56">
        <v>0</v>
      </c>
      <c r="U56">
        <v>17.125638262867653</v>
      </c>
      <c r="V56">
        <v>5.5653912076522785</v>
      </c>
      <c r="W56">
        <v>13.687929429083036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13.534050027134208</v>
      </c>
      <c r="AH56">
        <v>0</v>
      </c>
      <c r="AI56">
        <v>0</v>
      </c>
      <c r="AJ56">
        <v>0</v>
      </c>
      <c r="AK56">
        <v>16.586646906386974</v>
      </c>
      <c r="AL56">
        <v>0</v>
      </c>
      <c r="AM56">
        <v>0</v>
      </c>
      <c r="AN56">
        <v>0.59756830400751404</v>
      </c>
      <c r="AO56">
        <v>0</v>
      </c>
      <c r="AP56">
        <v>0.47146534251721978</v>
      </c>
      <c r="AQ56">
        <v>0</v>
      </c>
      <c r="AR56">
        <v>2.031607059069088</v>
      </c>
      <c r="AS56">
        <v>1.6503124842412857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22.429274446593027</v>
      </c>
      <c r="BB56">
        <f t="shared" si="0"/>
        <v>514.15623862979578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8.9960137441792725</v>
      </c>
      <c r="L57">
        <v>299.90804756689118</v>
      </c>
      <c r="M57">
        <v>27.770217510545447</v>
      </c>
      <c r="N57">
        <v>35.78891250960617</v>
      </c>
      <c r="O57">
        <v>0</v>
      </c>
      <c r="P57">
        <v>37.172784791538682</v>
      </c>
      <c r="Q57">
        <v>2.0030416637105901</v>
      </c>
      <c r="R57">
        <v>12.796328147801521</v>
      </c>
      <c r="S57">
        <v>7.9928788865562472</v>
      </c>
      <c r="T57">
        <v>0</v>
      </c>
      <c r="U57">
        <v>17.125638262867653</v>
      </c>
      <c r="V57">
        <v>5.5653912076522785</v>
      </c>
      <c r="W57">
        <v>13.687929429083036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13.534050027134208</v>
      </c>
      <c r="AH57">
        <v>0</v>
      </c>
      <c r="AI57">
        <v>0</v>
      </c>
      <c r="AJ57">
        <v>0</v>
      </c>
      <c r="AK57">
        <v>16.586646906386974</v>
      </c>
      <c r="AL57">
        <v>0</v>
      </c>
      <c r="AM57">
        <v>0</v>
      </c>
      <c r="AN57">
        <v>0.59756830400751404</v>
      </c>
      <c r="AO57">
        <v>0</v>
      </c>
      <c r="AP57">
        <v>0.47146534251721978</v>
      </c>
      <c r="AQ57">
        <v>0</v>
      </c>
      <c r="AR57">
        <v>2.031607059069088</v>
      </c>
      <c r="AS57">
        <v>1.6503124842412857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22.429274446593027</v>
      </c>
      <c r="BB57">
        <f t="shared" si="0"/>
        <v>514.15623862979578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8.9960137441792725</v>
      </c>
      <c r="L58">
        <v>299.90804756689118</v>
      </c>
      <c r="M58">
        <v>27.770217510545447</v>
      </c>
      <c r="N58">
        <v>35.78891250960617</v>
      </c>
      <c r="O58">
        <v>0</v>
      </c>
      <c r="P58">
        <v>37.172784791538682</v>
      </c>
      <c r="Q58">
        <v>2.0030416637105901</v>
      </c>
      <c r="R58">
        <v>12.796328147801521</v>
      </c>
      <c r="S58">
        <v>7.9928788865562472</v>
      </c>
      <c r="T58">
        <v>0</v>
      </c>
      <c r="U58">
        <v>17.125638262867653</v>
      </c>
      <c r="V58">
        <v>5.5653912076522785</v>
      </c>
      <c r="W58">
        <v>13.687929429083036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13.534050027134208</v>
      </c>
      <c r="AH58">
        <v>0</v>
      </c>
      <c r="AI58">
        <v>0</v>
      </c>
      <c r="AJ58">
        <v>0</v>
      </c>
      <c r="AK58">
        <v>16.586646906386974</v>
      </c>
      <c r="AL58">
        <v>0</v>
      </c>
      <c r="AM58">
        <v>0</v>
      </c>
      <c r="AN58">
        <v>0.59756830400751404</v>
      </c>
      <c r="AO58">
        <v>0</v>
      </c>
      <c r="AP58">
        <v>0.47146534251721978</v>
      </c>
      <c r="AQ58">
        <v>0</v>
      </c>
      <c r="AR58">
        <v>2.031607059069088</v>
      </c>
      <c r="AS58">
        <v>1.6503124842412857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22.429274446593027</v>
      </c>
      <c r="BB58">
        <f t="shared" si="0"/>
        <v>514.15623862979578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8.9960137441792725</v>
      </c>
      <c r="L59">
        <v>287.28160467347703</v>
      </c>
      <c r="M59">
        <v>27.770217510545447</v>
      </c>
      <c r="N59">
        <v>35.78891250960617</v>
      </c>
      <c r="O59">
        <v>0</v>
      </c>
      <c r="P59">
        <v>37.172784791538682</v>
      </c>
      <c r="Q59">
        <v>2.0030416637105901</v>
      </c>
      <c r="R59">
        <v>12.796328147801521</v>
      </c>
      <c r="S59">
        <v>7.9928788865562472</v>
      </c>
      <c r="T59">
        <v>0</v>
      </c>
      <c r="U59">
        <v>17.125638262867653</v>
      </c>
      <c r="V59">
        <v>5.5653912076522785</v>
      </c>
      <c r="W59">
        <v>13.495582913098474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13.534050027134208</v>
      </c>
      <c r="AH59">
        <v>0</v>
      </c>
      <c r="AI59">
        <v>0</v>
      </c>
      <c r="AJ59">
        <v>0</v>
      </c>
      <c r="AK59">
        <v>16.586646906386974</v>
      </c>
      <c r="AL59">
        <v>0</v>
      </c>
      <c r="AM59">
        <v>0</v>
      </c>
      <c r="AN59">
        <v>0.59756830400751404</v>
      </c>
      <c r="AO59">
        <v>0</v>
      </c>
      <c r="AP59">
        <v>0.35359900688791479</v>
      </c>
      <c r="AQ59">
        <v>0</v>
      </c>
      <c r="AR59">
        <v>2.031607059069088</v>
      </c>
      <c r="AS59">
        <v>1.6503124842412857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21.888522236450839</v>
      </c>
      <c r="BB59">
        <f t="shared" si="0"/>
        <v>501.76033509490981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8.9960137441792725</v>
      </c>
      <c r="L60">
        <v>287.28160467347703</v>
      </c>
      <c r="M60">
        <v>27.770217510545447</v>
      </c>
      <c r="N60">
        <v>35.78891250960617</v>
      </c>
      <c r="O60">
        <v>0</v>
      </c>
      <c r="P60">
        <v>37.172784791538682</v>
      </c>
      <c r="Q60">
        <v>2.0030416637105901</v>
      </c>
      <c r="R60">
        <v>12.796328147801521</v>
      </c>
      <c r="S60">
        <v>7.9928788865562472</v>
      </c>
      <c r="T60">
        <v>0</v>
      </c>
      <c r="U60">
        <v>17.125638262867653</v>
      </c>
      <c r="V60">
        <v>5.5653912076522785</v>
      </c>
      <c r="W60">
        <v>13.495582913098474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13.534050027134208</v>
      </c>
      <c r="AH60">
        <v>0</v>
      </c>
      <c r="AI60">
        <v>0</v>
      </c>
      <c r="AJ60">
        <v>0</v>
      </c>
      <c r="AK60">
        <v>16.586646906386974</v>
      </c>
      <c r="AL60">
        <v>0</v>
      </c>
      <c r="AM60">
        <v>0</v>
      </c>
      <c r="AN60">
        <v>0.59756830400751404</v>
      </c>
      <c r="AO60">
        <v>0</v>
      </c>
      <c r="AP60">
        <v>0.35359900688791479</v>
      </c>
      <c r="AQ60">
        <v>4.7093411045710702</v>
      </c>
      <c r="AR60">
        <v>2.031607059069088</v>
      </c>
      <c r="AS60">
        <v>1.6503124842412857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22.08537269462191</v>
      </c>
      <c r="BB60">
        <f t="shared" si="0"/>
        <v>506.27282574130982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8.9960137441792725</v>
      </c>
      <c r="L61">
        <v>381.96341352900879</v>
      </c>
      <c r="M61">
        <v>27.770217510545447</v>
      </c>
      <c r="N61">
        <v>35.78891250960617</v>
      </c>
      <c r="O61">
        <v>0</v>
      </c>
      <c r="P61">
        <v>37.172784791538682</v>
      </c>
      <c r="Q61">
        <v>2.0030416637105901</v>
      </c>
      <c r="R61">
        <v>12.796328147801521</v>
      </c>
      <c r="S61">
        <v>7.9928788865562472</v>
      </c>
      <c r="T61">
        <v>0</v>
      </c>
      <c r="U61">
        <v>17.125638262867653</v>
      </c>
      <c r="V61">
        <v>5.5653912076522785</v>
      </c>
      <c r="W61">
        <v>13.495582913098474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13.534050027134208</v>
      </c>
      <c r="AH61">
        <v>0</v>
      </c>
      <c r="AI61">
        <v>0</v>
      </c>
      <c r="AJ61">
        <v>0</v>
      </c>
      <c r="AK61">
        <v>16.586646906386974</v>
      </c>
      <c r="AL61">
        <v>0</v>
      </c>
      <c r="AM61">
        <v>0</v>
      </c>
      <c r="AN61">
        <v>0.59756830400751404</v>
      </c>
      <c r="AO61">
        <v>0</v>
      </c>
      <c r="AP61">
        <v>1.7287062558964725</v>
      </c>
      <c r="AQ61">
        <v>4.8466969488624505</v>
      </c>
      <c r="AR61">
        <v>2.031607059069088</v>
      </c>
      <c r="AS61">
        <v>2.0628906053016069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26.123539027543394</v>
      </c>
      <c r="BB61">
        <f t="shared" si="0"/>
        <v>598.84150947828027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8.9960137441792725</v>
      </c>
      <c r="L62">
        <v>390.05097219897851</v>
      </c>
      <c r="M62">
        <v>27.770217510545447</v>
      </c>
      <c r="N62">
        <v>35.78891250960617</v>
      </c>
      <c r="O62">
        <v>0</v>
      </c>
      <c r="P62">
        <v>37.172784791538682</v>
      </c>
      <c r="Q62">
        <v>2.0030416637105901</v>
      </c>
      <c r="R62">
        <v>12.796328147801521</v>
      </c>
      <c r="S62">
        <v>7.9928788865562472</v>
      </c>
      <c r="T62">
        <v>0</v>
      </c>
      <c r="U62">
        <v>17.125638262867653</v>
      </c>
      <c r="V62">
        <v>5.5653912076522785</v>
      </c>
      <c r="W62">
        <v>13.495582913098474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13.534050027134208</v>
      </c>
      <c r="AH62">
        <v>0</v>
      </c>
      <c r="AI62">
        <v>0</v>
      </c>
      <c r="AJ62">
        <v>0</v>
      </c>
      <c r="AK62">
        <v>16.586646906386974</v>
      </c>
      <c r="AL62">
        <v>0</v>
      </c>
      <c r="AM62">
        <v>0</v>
      </c>
      <c r="AN62">
        <v>0.59756830400751404</v>
      </c>
      <c r="AO62">
        <v>0</v>
      </c>
      <c r="AP62">
        <v>1.7287062558964725</v>
      </c>
      <c r="AQ62">
        <v>4.984052793153829</v>
      </c>
      <c r="AR62">
        <v>2.031607059069088</v>
      </c>
      <c r="AS62">
        <v>2.0628906053016069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26.467340454239537</v>
      </c>
      <c r="BB62">
        <f t="shared" si="0"/>
        <v>606.7226225658452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8.9960137441792725</v>
      </c>
      <c r="L63">
        <v>405.12537623226808</v>
      </c>
      <c r="M63">
        <v>27.770217510545447</v>
      </c>
      <c r="N63">
        <v>35.78891250960617</v>
      </c>
      <c r="O63">
        <v>0</v>
      </c>
      <c r="P63">
        <v>37.172784791538682</v>
      </c>
      <c r="Q63">
        <v>2.0030416637105901</v>
      </c>
      <c r="R63">
        <v>12.796328147801521</v>
      </c>
      <c r="S63">
        <v>7.9928788865562472</v>
      </c>
      <c r="T63">
        <v>0</v>
      </c>
      <c r="U63">
        <v>17.125638262867653</v>
      </c>
      <c r="V63">
        <v>5.5653912076522785</v>
      </c>
      <c r="W63">
        <v>13.495582913098474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13.534050027134208</v>
      </c>
      <c r="AH63">
        <v>0</v>
      </c>
      <c r="AI63">
        <v>0</v>
      </c>
      <c r="AJ63">
        <v>0</v>
      </c>
      <c r="AK63">
        <v>16.586646906386974</v>
      </c>
      <c r="AL63">
        <v>0</v>
      </c>
      <c r="AM63">
        <v>0</v>
      </c>
      <c r="AN63">
        <v>0.59756830400751404</v>
      </c>
      <c r="AO63">
        <v>0</v>
      </c>
      <c r="AP63">
        <v>1.7287062558964725</v>
      </c>
      <c r="AQ63">
        <v>9.693393897724901</v>
      </c>
      <c r="AR63">
        <v>1.015803529534544</v>
      </c>
      <c r="AS63">
        <v>2.0628906053016069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27.251840413467558</v>
      </c>
      <c r="BB63">
        <f t="shared" si="0"/>
        <v>624.70606421494347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8.9960137441792725</v>
      </c>
      <c r="L64">
        <v>404.28641190812078</v>
      </c>
      <c r="M64">
        <v>27.770217510545447</v>
      </c>
      <c r="N64">
        <v>35.78891250960617</v>
      </c>
      <c r="O64">
        <v>0</v>
      </c>
      <c r="P64">
        <v>37.172784791538682</v>
      </c>
      <c r="Q64">
        <v>2.0030416637105901</v>
      </c>
      <c r="R64">
        <v>12.796328147801521</v>
      </c>
      <c r="S64">
        <v>7.9928788865562472</v>
      </c>
      <c r="T64">
        <v>0</v>
      </c>
      <c r="U64">
        <v>17.125638262867653</v>
      </c>
      <c r="V64">
        <v>5.5653912076522785</v>
      </c>
      <c r="W64">
        <v>13.495582913098474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13.534050027134208</v>
      </c>
      <c r="AH64">
        <v>0</v>
      </c>
      <c r="AI64">
        <v>0</v>
      </c>
      <c r="AJ64">
        <v>0</v>
      </c>
      <c r="AK64">
        <v>16.586646906386974</v>
      </c>
      <c r="AL64">
        <v>0</v>
      </c>
      <c r="AM64">
        <v>0</v>
      </c>
      <c r="AN64">
        <v>0.59756830400751404</v>
      </c>
      <c r="AO64">
        <v>0</v>
      </c>
      <c r="AP64">
        <v>0.35359900688791479</v>
      </c>
      <c r="AQ64">
        <v>14.540090536213734</v>
      </c>
      <c r="AR64">
        <v>1.015803529534544</v>
      </c>
      <c r="AS64">
        <v>2.0628906053016069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27.361884141198487</v>
      </c>
      <c r="BB64">
        <f t="shared" si="0"/>
        <v>627.22864555254534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8.9960137441792725</v>
      </c>
      <c r="L65">
        <v>403.5061829887394</v>
      </c>
      <c r="M65">
        <v>27.770217510545447</v>
      </c>
      <c r="N65">
        <v>35.78891250960617</v>
      </c>
      <c r="O65">
        <v>0</v>
      </c>
      <c r="P65">
        <v>37.172784791538682</v>
      </c>
      <c r="Q65">
        <v>2.0030416637105901</v>
      </c>
      <c r="R65">
        <v>12.796328147801521</v>
      </c>
      <c r="S65">
        <v>7.9928788865562472</v>
      </c>
      <c r="T65">
        <v>0</v>
      </c>
      <c r="U65">
        <v>17.125638262867653</v>
      </c>
      <c r="V65">
        <v>5.5653912076522785</v>
      </c>
      <c r="W65">
        <v>13.679005132223573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5.4919951262784386</v>
      </c>
      <c r="AG65">
        <v>13.534050027134208</v>
      </c>
      <c r="AH65">
        <v>0</v>
      </c>
      <c r="AI65">
        <v>0</v>
      </c>
      <c r="AJ65">
        <v>0</v>
      </c>
      <c r="AK65">
        <v>16.586646906386974</v>
      </c>
      <c r="AL65">
        <v>0</v>
      </c>
      <c r="AM65">
        <v>0</v>
      </c>
      <c r="AN65">
        <v>0.59756830400751404</v>
      </c>
      <c r="AO65">
        <v>0</v>
      </c>
      <c r="AP65">
        <v>0.35359900688791479</v>
      </c>
      <c r="AQ65">
        <v>14.540090536213734</v>
      </c>
      <c r="AR65">
        <v>1.015803529534544</v>
      </c>
      <c r="AS65">
        <v>2.4754687263619282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27.468966078175082</v>
      </c>
      <c r="BB65">
        <f t="shared" si="0"/>
        <v>629.68333244275971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8.9960137441792725</v>
      </c>
      <c r="L66">
        <v>402.72595252507455</v>
      </c>
      <c r="M66">
        <v>27.770217510545447</v>
      </c>
      <c r="N66">
        <v>35.78891250960617</v>
      </c>
      <c r="O66">
        <v>0</v>
      </c>
      <c r="P66">
        <v>37.172784791538682</v>
      </c>
      <c r="Q66">
        <v>2.0030416637105901</v>
      </c>
      <c r="R66">
        <v>12.796328147801521</v>
      </c>
      <c r="S66">
        <v>7.9928788865562472</v>
      </c>
      <c r="T66">
        <v>0</v>
      </c>
      <c r="U66">
        <v>17.125638262867653</v>
      </c>
      <c r="V66">
        <v>5.5653912076522785</v>
      </c>
      <c r="W66">
        <v>13.687929429083036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5.4919951262784386</v>
      </c>
      <c r="AG66">
        <v>13.534050027134208</v>
      </c>
      <c r="AH66">
        <v>0</v>
      </c>
      <c r="AI66">
        <v>0</v>
      </c>
      <c r="AJ66">
        <v>0</v>
      </c>
      <c r="AK66">
        <v>16.586646906386974</v>
      </c>
      <c r="AL66">
        <v>0</v>
      </c>
      <c r="AM66">
        <v>0</v>
      </c>
      <c r="AN66">
        <v>0.59756830400751404</v>
      </c>
      <c r="AO66">
        <v>0</v>
      </c>
      <c r="AP66">
        <v>0.35359900688791479</v>
      </c>
      <c r="AQ66">
        <v>14.540090536213734</v>
      </c>
      <c r="AR66">
        <v>1.015803529534544</v>
      </c>
      <c r="AS66">
        <v>2.4754687263619282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27.436725480402576</v>
      </c>
      <c r="BB66">
        <f t="shared" si="0"/>
        <v>628.94426687372686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8.9960137441792725</v>
      </c>
      <c r="L67">
        <v>402.50614474415568</v>
      </c>
      <c r="M67">
        <v>27.770217510545447</v>
      </c>
      <c r="N67">
        <v>35.78891250960617</v>
      </c>
      <c r="O67">
        <v>0</v>
      </c>
      <c r="P67">
        <v>37.172784791538682</v>
      </c>
      <c r="Q67">
        <v>2.0030416637105901</v>
      </c>
      <c r="R67">
        <v>12.796328147801521</v>
      </c>
      <c r="S67">
        <v>7.9928788865562472</v>
      </c>
      <c r="T67">
        <v>0</v>
      </c>
      <c r="U67">
        <v>17.125638262867653</v>
      </c>
      <c r="V67">
        <v>5.5653912076522785</v>
      </c>
      <c r="W67">
        <v>13.495582913098474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5.4919951262784386</v>
      </c>
      <c r="AG67">
        <v>13.534050027134208</v>
      </c>
      <c r="AH67">
        <v>6.456924912857442</v>
      </c>
      <c r="AI67">
        <v>0</v>
      </c>
      <c r="AJ67">
        <v>0</v>
      </c>
      <c r="AK67">
        <v>16.586646906386974</v>
      </c>
      <c r="AL67">
        <v>0</v>
      </c>
      <c r="AM67">
        <v>0</v>
      </c>
      <c r="AN67">
        <v>0.59756830400751404</v>
      </c>
      <c r="AO67">
        <v>0</v>
      </c>
      <c r="AP67">
        <v>0.35359900688791479</v>
      </c>
      <c r="AQ67">
        <v>14.540090536213734</v>
      </c>
      <c r="AR67">
        <v>1.015803529534544</v>
      </c>
      <c r="AS67">
        <v>2.4754687263619282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27.689396892149457</v>
      </c>
      <c r="BB67">
        <f t="shared" si="0"/>
        <v>634.73636607793389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8.9960137441792725</v>
      </c>
      <c r="L68">
        <v>397.76770140938061</v>
      </c>
      <c r="M68">
        <v>27.770217510545447</v>
      </c>
      <c r="N68">
        <v>35.78891250960617</v>
      </c>
      <c r="O68">
        <v>0</v>
      </c>
      <c r="P68">
        <v>37.172784791538682</v>
      </c>
      <c r="Q68">
        <v>2.0030416637105901</v>
      </c>
      <c r="R68">
        <v>12.796328147801521</v>
      </c>
      <c r="S68">
        <v>7.9928788865562472</v>
      </c>
      <c r="T68">
        <v>0</v>
      </c>
      <c r="U68">
        <v>17.125638262867653</v>
      </c>
      <c r="V68">
        <v>5.5653912076522785</v>
      </c>
      <c r="W68">
        <v>13.495582913098474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5.4919951262784386</v>
      </c>
      <c r="AG68">
        <v>13.534050027134208</v>
      </c>
      <c r="AH68">
        <v>14.498731107284492</v>
      </c>
      <c r="AI68">
        <v>0</v>
      </c>
      <c r="AJ68">
        <v>0</v>
      </c>
      <c r="AK68">
        <v>16.586646906386974</v>
      </c>
      <c r="AL68">
        <v>0</v>
      </c>
      <c r="AM68">
        <v>0</v>
      </c>
      <c r="AN68">
        <v>0.59756830400751404</v>
      </c>
      <c r="AO68">
        <v>0</v>
      </c>
      <c r="AP68">
        <v>0.35359900688791479</v>
      </c>
      <c r="AQ68">
        <v>19.386787485076184</v>
      </c>
      <c r="AR68">
        <v>1.015803529534544</v>
      </c>
      <c r="AS68">
        <v>2.4754687263619282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28.030069392145339</v>
      </c>
      <c r="BB68">
        <f t="shared" ref="BB68:BB99" si="1">SUM(B68:AZ68)-BA68</f>
        <v>642.54575338645236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8.9960137441792725</v>
      </c>
      <c r="L69">
        <v>391.68022381090634</v>
      </c>
      <c r="M69">
        <v>27.770217510545447</v>
      </c>
      <c r="N69">
        <v>35.78891250960617</v>
      </c>
      <c r="O69">
        <v>0</v>
      </c>
      <c r="P69">
        <v>37.172784791538682</v>
      </c>
      <c r="Q69">
        <v>2.0030416637105901</v>
      </c>
      <c r="R69">
        <v>12.796328147801521</v>
      </c>
      <c r="S69">
        <v>7.9928788865562472</v>
      </c>
      <c r="T69">
        <v>0</v>
      </c>
      <c r="U69">
        <v>17.125638262867653</v>
      </c>
      <c r="V69">
        <v>5.5653912076522785</v>
      </c>
      <c r="W69">
        <v>13.495582913098474</v>
      </c>
      <c r="X69">
        <v>30.160681512708944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2.6648152786474637</v>
      </c>
      <c r="AE69">
        <v>0</v>
      </c>
      <c r="AF69">
        <v>8.2379928461699006</v>
      </c>
      <c r="AG69">
        <v>13.534050027134208</v>
      </c>
      <c r="AH69">
        <v>21.748096660926734</v>
      </c>
      <c r="AI69">
        <v>0</v>
      </c>
      <c r="AJ69">
        <v>0</v>
      </c>
      <c r="AK69">
        <v>16.586646906386974</v>
      </c>
      <c r="AL69">
        <v>0</v>
      </c>
      <c r="AM69">
        <v>0</v>
      </c>
      <c r="AN69">
        <v>0.59756830400751404</v>
      </c>
      <c r="AO69">
        <v>0</v>
      </c>
      <c r="AP69">
        <v>1.7287062558964725</v>
      </c>
      <c r="AQ69">
        <v>19.386787485076184</v>
      </c>
      <c r="AR69">
        <v>1.015803529534544</v>
      </c>
      <c r="AS69">
        <v>2.4754687263619282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28.362287775018867</v>
      </c>
      <c r="BB69">
        <f t="shared" si="1"/>
        <v>650.16134320629442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8.9960137441792725</v>
      </c>
      <c r="L70">
        <v>393.34975187802422</v>
      </c>
      <c r="M70">
        <v>27.770217510545447</v>
      </c>
      <c r="N70">
        <v>35.78891250960617</v>
      </c>
      <c r="O70">
        <v>0</v>
      </c>
      <c r="P70">
        <v>37.172784791538682</v>
      </c>
      <c r="Q70">
        <v>2.0030416637105901</v>
      </c>
      <c r="R70">
        <v>12.796328147801521</v>
      </c>
      <c r="S70">
        <v>7.9928788865562472</v>
      </c>
      <c r="T70">
        <v>0</v>
      </c>
      <c r="U70">
        <v>17.125638262867653</v>
      </c>
      <c r="V70">
        <v>5.5653912076522785</v>
      </c>
      <c r="W70">
        <v>13.495582913098474</v>
      </c>
      <c r="X70">
        <v>30.160681512708944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2.8288040075140883</v>
      </c>
      <c r="AE70">
        <v>5.0983608791484025</v>
      </c>
      <c r="AF70">
        <v>8.2379928461699006</v>
      </c>
      <c r="AG70">
        <v>13.534050027134208</v>
      </c>
      <c r="AH70">
        <v>28.997462214568984</v>
      </c>
      <c r="AI70">
        <v>0</v>
      </c>
      <c r="AJ70">
        <v>0</v>
      </c>
      <c r="AK70">
        <v>16.586646906386974</v>
      </c>
      <c r="AL70">
        <v>0</v>
      </c>
      <c r="AM70">
        <v>0</v>
      </c>
      <c r="AN70">
        <v>0.59756830400751404</v>
      </c>
      <c r="AO70">
        <v>0</v>
      </c>
      <c r="AP70">
        <v>1.7287062558964725</v>
      </c>
      <c r="AQ70">
        <v>19.386787485076184</v>
      </c>
      <c r="AR70">
        <v>1.015803529534544</v>
      </c>
      <c r="AS70">
        <v>2.4754687263619282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28.955063741981665</v>
      </c>
      <c r="BB70">
        <f t="shared" si="1"/>
        <v>663.74981046810683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8.9960137441792725</v>
      </c>
      <c r="L71">
        <v>402.70581789786206</v>
      </c>
      <c r="M71">
        <v>27.770217510545447</v>
      </c>
      <c r="N71">
        <v>35.78891250960617</v>
      </c>
      <c r="O71">
        <v>0</v>
      </c>
      <c r="P71">
        <v>37.172784791538682</v>
      </c>
      <c r="Q71">
        <v>2.0030416637105901</v>
      </c>
      <c r="R71">
        <v>12.796328147801521</v>
      </c>
      <c r="S71">
        <v>7.9928788865562472</v>
      </c>
      <c r="T71">
        <v>0</v>
      </c>
      <c r="U71">
        <v>17.125638262867653</v>
      </c>
      <c r="V71">
        <v>5.5653912076522785</v>
      </c>
      <c r="W71">
        <v>13.495582913098474</v>
      </c>
      <c r="X71">
        <v>30.160681512708944</v>
      </c>
      <c r="Y71">
        <v>0</v>
      </c>
      <c r="Z71">
        <v>0.33737433938634942</v>
      </c>
      <c r="AA71">
        <v>1.1630214230849509</v>
      </c>
      <c r="AB71">
        <v>1.0354707060112711</v>
      </c>
      <c r="AC71">
        <v>3.0052853715299519</v>
      </c>
      <c r="AD71">
        <v>5.6576080150281767</v>
      </c>
      <c r="AE71">
        <v>10.19672207117512</v>
      </c>
      <c r="AF71">
        <v>8.2379928461699006</v>
      </c>
      <c r="AG71">
        <v>13.534050027134208</v>
      </c>
      <c r="AH71">
        <v>28.997462214568984</v>
      </c>
      <c r="AI71">
        <v>0</v>
      </c>
      <c r="AJ71">
        <v>0</v>
      </c>
      <c r="AK71">
        <v>16.586646906386974</v>
      </c>
      <c r="AL71">
        <v>0</v>
      </c>
      <c r="AM71">
        <v>0.82686517553746608</v>
      </c>
      <c r="AN71">
        <v>0.59756830400751404</v>
      </c>
      <c r="AO71">
        <v>0</v>
      </c>
      <c r="AP71">
        <v>0.47146534251721978</v>
      </c>
      <c r="AQ71">
        <v>19.386787485076184</v>
      </c>
      <c r="AR71">
        <v>1.015803529534544</v>
      </c>
      <c r="AS71">
        <v>2.4754687263619282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29.891133248022445</v>
      </c>
      <c r="BB71">
        <f t="shared" si="1"/>
        <v>685.2077482836155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8.9960137441792725</v>
      </c>
      <c r="L72">
        <v>403.16556842477121</v>
      </c>
      <c r="M72">
        <v>27.770217510545447</v>
      </c>
      <c r="N72">
        <v>35.78891250960617</v>
      </c>
      <c r="O72">
        <v>0</v>
      </c>
      <c r="P72">
        <v>37.172784791538682</v>
      </c>
      <c r="Q72">
        <v>2.0030416637105901</v>
      </c>
      <c r="R72">
        <v>12.796328147801521</v>
      </c>
      <c r="S72">
        <v>7.9928788865562472</v>
      </c>
      <c r="T72">
        <v>0</v>
      </c>
      <c r="U72">
        <v>17.125638262867653</v>
      </c>
      <c r="V72">
        <v>5.5653912076522785</v>
      </c>
      <c r="W72">
        <v>13.495582913098474</v>
      </c>
      <c r="X72">
        <v>30.160681512708944</v>
      </c>
      <c r="Y72">
        <v>0</v>
      </c>
      <c r="Z72">
        <v>2.1929332060112707</v>
      </c>
      <c r="AA72">
        <v>5.4516624604466708</v>
      </c>
      <c r="AB72">
        <v>4.0590451800250467</v>
      </c>
      <c r="AC72">
        <v>6.0165019772490087</v>
      </c>
      <c r="AD72">
        <v>8.4864123356293053</v>
      </c>
      <c r="AE72">
        <v>10.19672207117512</v>
      </c>
      <c r="AF72">
        <v>8.2379928461699006</v>
      </c>
      <c r="AG72">
        <v>13.534050027134208</v>
      </c>
      <c r="AH72">
        <v>36.246827768211226</v>
      </c>
      <c r="AI72">
        <v>1.1859370882905447</v>
      </c>
      <c r="AJ72">
        <v>0</v>
      </c>
      <c r="AK72">
        <v>16.586646906386974</v>
      </c>
      <c r="AL72">
        <v>0</v>
      </c>
      <c r="AM72">
        <v>1.5297006373408475</v>
      </c>
      <c r="AN72">
        <v>0.59756830400751404</v>
      </c>
      <c r="AO72">
        <v>0</v>
      </c>
      <c r="AP72">
        <v>0.47146534251721978</v>
      </c>
      <c r="AQ72">
        <v>19.386787485076184</v>
      </c>
      <c r="AR72">
        <v>1.015803529534544</v>
      </c>
      <c r="AS72">
        <v>2.4754687263619282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30.919650836503997</v>
      </c>
      <c r="BB72">
        <f t="shared" si="1"/>
        <v>708.78491463009993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8.9960137441792725</v>
      </c>
      <c r="L73">
        <v>405.345184659648</v>
      </c>
      <c r="M73">
        <v>27.770217510545447</v>
      </c>
      <c r="N73">
        <v>35.78891250960617</v>
      </c>
      <c r="O73">
        <v>0</v>
      </c>
      <c r="P73">
        <v>37.172784791538682</v>
      </c>
      <c r="Q73">
        <v>2.0030416637105901</v>
      </c>
      <c r="R73">
        <v>12.796328147801521</v>
      </c>
      <c r="S73">
        <v>7.9928788865562472</v>
      </c>
      <c r="T73">
        <v>0</v>
      </c>
      <c r="U73">
        <v>17.125638262867653</v>
      </c>
      <c r="V73">
        <v>5.5653912076522785</v>
      </c>
      <c r="W73">
        <v>13.587717160238595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6.0105707430599038</v>
      </c>
      <c r="AD73">
        <v>11.315216343143394</v>
      </c>
      <c r="AE73">
        <v>15.334913924024214</v>
      </c>
      <c r="AF73">
        <v>9.2448585931955733</v>
      </c>
      <c r="AG73">
        <v>13.534050027134208</v>
      </c>
      <c r="AH73">
        <v>43.496193321853468</v>
      </c>
      <c r="AI73">
        <v>5.1390610288040079</v>
      </c>
      <c r="AJ73">
        <v>0</v>
      </c>
      <c r="AK73">
        <v>16.586646906386974</v>
      </c>
      <c r="AL73">
        <v>0</v>
      </c>
      <c r="AM73">
        <v>2.8940284273638066</v>
      </c>
      <c r="AN73">
        <v>0.59756830400751404</v>
      </c>
      <c r="AO73">
        <v>0</v>
      </c>
      <c r="AP73">
        <v>0.47146534251721978</v>
      </c>
      <c r="AQ73">
        <v>19.386787485076184</v>
      </c>
      <c r="AR73">
        <v>1.015803529534544</v>
      </c>
      <c r="AS73">
        <v>2.4754687263619282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32.295930824533443</v>
      </c>
      <c r="BB73">
        <f t="shared" si="1"/>
        <v>740.33399320736862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8.9960137441792725</v>
      </c>
      <c r="L74">
        <v>405.53479249209715</v>
      </c>
      <c r="M74">
        <v>27.770217510545447</v>
      </c>
      <c r="N74">
        <v>35.78891250960617</v>
      </c>
      <c r="O74">
        <v>0</v>
      </c>
      <c r="P74">
        <v>37.172784791538682</v>
      </c>
      <c r="Q74">
        <v>2.0030416637105901</v>
      </c>
      <c r="R74">
        <v>12.796328147801521</v>
      </c>
      <c r="S74">
        <v>7.9928788865562472</v>
      </c>
      <c r="T74">
        <v>0</v>
      </c>
      <c r="U74">
        <v>17.125638262867653</v>
      </c>
      <c r="V74">
        <v>5.5653912076522785</v>
      </c>
      <c r="W74">
        <v>13.589740629077729</v>
      </c>
      <c r="X74">
        <v>30.160681512708944</v>
      </c>
      <c r="Y74">
        <v>0</v>
      </c>
      <c r="Z74">
        <v>4.0201526153203924</v>
      </c>
      <c r="AA74">
        <v>8.6179883064078471</v>
      </c>
      <c r="AB74">
        <v>8.1843603506574816</v>
      </c>
      <c r="AC74">
        <v>9.0158558017115435</v>
      </c>
      <c r="AD74">
        <v>11.315216343143394</v>
      </c>
      <c r="AE74">
        <v>15.347659960759756</v>
      </c>
      <c r="AF74">
        <v>9.2448585931955733</v>
      </c>
      <c r="AG74">
        <v>13.534050027134208</v>
      </c>
      <c r="AH74">
        <v>43.496193321853468</v>
      </c>
      <c r="AI74">
        <v>5.1390610288040079</v>
      </c>
      <c r="AJ74">
        <v>0</v>
      </c>
      <c r="AK74">
        <v>16.586646906386974</v>
      </c>
      <c r="AL74">
        <v>0</v>
      </c>
      <c r="AM74">
        <v>4.9115795433103733</v>
      </c>
      <c r="AN74">
        <v>0.59756830400751404</v>
      </c>
      <c r="AO74">
        <v>0</v>
      </c>
      <c r="AP74">
        <v>0.47146534251721978</v>
      </c>
      <c r="AQ74">
        <v>19.386787485076184</v>
      </c>
      <c r="AR74">
        <v>1.015803529534544</v>
      </c>
      <c r="AS74">
        <v>2.4754687263619282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32.514428349361047</v>
      </c>
      <c r="BB74">
        <f t="shared" si="1"/>
        <v>745.3427091951628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8.9960137441792725</v>
      </c>
      <c r="L75">
        <v>399.79798626862413</v>
      </c>
      <c r="M75">
        <v>27.770217510545447</v>
      </c>
      <c r="N75">
        <v>35.78891250960617</v>
      </c>
      <c r="O75">
        <v>0</v>
      </c>
      <c r="P75">
        <v>37.172784791538682</v>
      </c>
      <c r="Q75">
        <v>2.0030416637105901</v>
      </c>
      <c r="R75">
        <v>12.796328147801521</v>
      </c>
      <c r="S75">
        <v>7.9928788865562472</v>
      </c>
      <c r="T75">
        <v>0</v>
      </c>
      <c r="U75">
        <v>17.125638262867653</v>
      </c>
      <c r="V75">
        <v>5.5653912076522785</v>
      </c>
      <c r="W75">
        <v>13.589740629077729</v>
      </c>
      <c r="X75">
        <v>30.160681512708944</v>
      </c>
      <c r="Y75">
        <v>0</v>
      </c>
      <c r="Z75">
        <v>4.0201526153203924</v>
      </c>
      <c r="AA75">
        <v>8.6179883064078471</v>
      </c>
      <c r="AB75">
        <v>8.1843603506574816</v>
      </c>
      <c r="AC75">
        <v>9.0158558017115435</v>
      </c>
      <c r="AD75">
        <v>11.315216343143394</v>
      </c>
      <c r="AE75">
        <v>15.347659960759756</v>
      </c>
      <c r="AF75">
        <v>9.2448585931955733</v>
      </c>
      <c r="AG75">
        <v>13.534050027134208</v>
      </c>
      <c r="AH75">
        <v>43.496193321853468</v>
      </c>
      <c r="AI75">
        <v>5.1390610288040079</v>
      </c>
      <c r="AJ75">
        <v>0</v>
      </c>
      <c r="AK75">
        <v>16.586646906386974</v>
      </c>
      <c r="AL75">
        <v>0</v>
      </c>
      <c r="AM75">
        <v>4.9115795433103733</v>
      </c>
      <c r="AN75">
        <v>0.59756830400751404</v>
      </c>
      <c r="AO75">
        <v>0</v>
      </c>
      <c r="AP75">
        <v>0.47146534251721978</v>
      </c>
      <c r="AQ75">
        <v>19.386787485076184</v>
      </c>
      <c r="AR75">
        <v>0.67720224629513659</v>
      </c>
      <c r="AS75">
        <v>2.4754687263619282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32.26047631558049</v>
      </c>
      <c r="BB75">
        <f t="shared" si="1"/>
        <v>739.52125372223099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8.9960137441792725</v>
      </c>
      <c r="L76">
        <v>396.90861281405932</v>
      </c>
      <c r="M76">
        <v>27.770217510545447</v>
      </c>
      <c r="N76">
        <v>35.78891250960617</v>
      </c>
      <c r="O76">
        <v>0</v>
      </c>
      <c r="P76">
        <v>37.172784791538682</v>
      </c>
      <c r="Q76">
        <v>2.0030416637105901</v>
      </c>
      <c r="R76">
        <v>12.796328147801521</v>
      </c>
      <c r="S76">
        <v>7.9928788865562472</v>
      </c>
      <c r="T76">
        <v>0</v>
      </c>
      <c r="U76">
        <v>17.125638262867653</v>
      </c>
      <c r="V76">
        <v>5.5653912076522785</v>
      </c>
      <c r="W76">
        <v>13.589740629077729</v>
      </c>
      <c r="X76">
        <v>30.160681512708944</v>
      </c>
      <c r="Y76">
        <v>0</v>
      </c>
      <c r="Z76">
        <v>4.0201526153203924</v>
      </c>
      <c r="AA76">
        <v>8.6179883064078471</v>
      </c>
      <c r="AB76">
        <v>8.1843603506574816</v>
      </c>
      <c r="AC76">
        <v>9.0158558017115435</v>
      </c>
      <c r="AD76">
        <v>11.315216343143394</v>
      </c>
      <c r="AE76">
        <v>15.347659960759756</v>
      </c>
      <c r="AF76">
        <v>9.2448585931955733</v>
      </c>
      <c r="AG76">
        <v>13.534050027134208</v>
      </c>
      <c r="AH76">
        <v>41.08952137445209</v>
      </c>
      <c r="AI76">
        <v>5.1390610288040079</v>
      </c>
      <c r="AJ76">
        <v>0</v>
      </c>
      <c r="AK76">
        <v>16.586646906386974</v>
      </c>
      <c r="AL76">
        <v>0</v>
      </c>
      <c r="AM76">
        <v>4.9115795433103733</v>
      </c>
      <c r="AN76">
        <v>0.59756830400751404</v>
      </c>
      <c r="AO76">
        <v>0</v>
      </c>
      <c r="AP76">
        <v>0.47146534251721978</v>
      </c>
      <c r="AQ76">
        <v>19.386787485076184</v>
      </c>
      <c r="AR76">
        <v>0.67720224629513659</v>
      </c>
      <c r="AS76">
        <v>2.4754687263619282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32.039101617778314</v>
      </c>
      <c r="BB76">
        <f t="shared" si="1"/>
        <v>734.44658301806692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8.9960137441792725</v>
      </c>
      <c r="L77">
        <v>397.41870151431209</v>
      </c>
      <c r="M77">
        <v>27.770217510545447</v>
      </c>
      <c r="N77">
        <v>35.78891250960617</v>
      </c>
      <c r="O77">
        <v>0</v>
      </c>
      <c r="P77">
        <v>37.172784791538682</v>
      </c>
      <c r="Q77">
        <v>2.0030416637105901</v>
      </c>
      <c r="R77">
        <v>12.796328147801521</v>
      </c>
      <c r="S77">
        <v>7.9928788865562472</v>
      </c>
      <c r="T77">
        <v>0</v>
      </c>
      <c r="U77">
        <v>17.125638262867653</v>
      </c>
      <c r="V77">
        <v>5.5653912076522785</v>
      </c>
      <c r="W77">
        <v>13.589740629077729</v>
      </c>
      <c r="X77">
        <v>30.160681512708944</v>
      </c>
      <c r="Y77">
        <v>0</v>
      </c>
      <c r="Z77">
        <v>4.0201526153203924</v>
      </c>
      <c r="AA77">
        <v>8.6179883064078471</v>
      </c>
      <c r="AB77">
        <v>8.1843603506574816</v>
      </c>
      <c r="AC77">
        <v>9.0158558017115435</v>
      </c>
      <c r="AD77">
        <v>8.4864123356293053</v>
      </c>
      <c r="AE77">
        <v>15.347659960759756</v>
      </c>
      <c r="AF77">
        <v>9.2448585931955733</v>
      </c>
      <c r="AG77">
        <v>13.534050027134208</v>
      </c>
      <c r="AH77">
        <v>36.246827768211226</v>
      </c>
      <c r="AI77">
        <v>5.1390610288040079</v>
      </c>
      <c r="AJ77">
        <v>0</v>
      </c>
      <c r="AK77">
        <v>16.586646906386974</v>
      </c>
      <c r="AL77">
        <v>0</v>
      </c>
      <c r="AM77">
        <v>4.9115795433103733</v>
      </c>
      <c r="AN77">
        <v>0.59756830400751404</v>
      </c>
      <c r="AO77">
        <v>0</v>
      </c>
      <c r="AP77">
        <v>0.47146534251721978</v>
      </c>
      <c r="AQ77">
        <v>19.386787485076184</v>
      </c>
      <c r="AR77">
        <v>0.67720224629513659</v>
      </c>
      <c r="AS77">
        <v>2.4754687263619282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31.739754725193912</v>
      </c>
      <c r="BB77">
        <f t="shared" si="1"/>
        <v>727.58452099714918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8.9960137441792725</v>
      </c>
      <c r="L78">
        <v>395.85822882280002</v>
      </c>
      <c r="M78">
        <v>27.770217510545447</v>
      </c>
      <c r="N78">
        <v>35.78891250960617</v>
      </c>
      <c r="O78">
        <v>0</v>
      </c>
      <c r="P78">
        <v>37.172784791538682</v>
      </c>
      <c r="Q78">
        <v>2.0030416637105901</v>
      </c>
      <c r="R78">
        <v>12.796328147801521</v>
      </c>
      <c r="S78">
        <v>7.9928788865562472</v>
      </c>
      <c r="T78">
        <v>0</v>
      </c>
      <c r="U78">
        <v>17.125638262867653</v>
      </c>
      <c r="V78">
        <v>5.5653912076522785</v>
      </c>
      <c r="W78">
        <v>13.589740629077729</v>
      </c>
      <c r="X78">
        <v>30.160681512708944</v>
      </c>
      <c r="Y78">
        <v>0</v>
      </c>
      <c r="Z78">
        <v>4.0201526153203924</v>
      </c>
      <c r="AA78">
        <v>5.4516624604466708</v>
      </c>
      <c r="AB78">
        <v>8.1843603506574816</v>
      </c>
      <c r="AC78">
        <v>6.0165019772490087</v>
      </c>
      <c r="AD78">
        <v>5.6576080150281767</v>
      </c>
      <c r="AE78">
        <v>15.347659960759756</v>
      </c>
      <c r="AF78">
        <v>9.2448585931955733</v>
      </c>
      <c r="AG78">
        <v>13.534050027134208</v>
      </c>
      <c r="AH78">
        <v>28.762664836672926</v>
      </c>
      <c r="AI78">
        <v>5.1390610288040079</v>
      </c>
      <c r="AJ78">
        <v>0</v>
      </c>
      <c r="AK78">
        <v>16.586646906386974</v>
      </c>
      <c r="AL78">
        <v>0</v>
      </c>
      <c r="AM78">
        <v>4.9115795433103733</v>
      </c>
      <c r="AN78">
        <v>0.59756830400751404</v>
      </c>
      <c r="AO78">
        <v>0</v>
      </c>
      <c r="AP78">
        <v>0.47146534251721978</v>
      </c>
      <c r="AQ78">
        <v>19.386787485076184</v>
      </c>
      <c r="AR78">
        <v>0.67720224629513659</v>
      </c>
      <c r="AS78">
        <v>2.4754687263619282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30.985719525325557</v>
      </c>
      <c r="BB78">
        <f t="shared" si="1"/>
        <v>710.29943658294235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8.9960137441792725</v>
      </c>
      <c r="L79">
        <v>392.29936253565268</v>
      </c>
      <c r="M79">
        <v>27.770217510545447</v>
      </c>
      <c r="N79">
        <v>35.78891250960617</v>
      </c>
      <c r="O79">
        <v>0</v>
      </c>
      <c r="P79">
        <v>37.172784791538682</v>
      </c>
      <c r="Q79">
        <v>2.0030416637105901</v>
      </c>
      <c r="R79">
        <v>12.796328147801521</v>
      </c>
      <c r="S79">
        <v>7.9928788865562472</v>
      </c>
      <c r="T79">
        <v>0</v>
      </c>
      <c r="U79">
        <v>17.125638262867653</v>
      </c>
      <c r="V79">
        <v>5.5653912076522785</v>
      </c>
      <c r="W79">
        <v>13.589433907060659</v>
      </c>
      <c r="X79">
        <v>30.160681512708944</v>
      </c>
      <c r="Y79">
        <v>0</v>
      </c>
      <c r="Z79">
        <v>2.1929332060112707</v>
      </c>
      <c r="AA79">
        <v>3.5375234285117929</v>
      </c>
      <c r="AB79">
        <v>8.1595090262993111</v>
      </c>
      <c r="AC79">
        <v>3.0052853715299519</v>
      </c>
      <c r="AD79">
        <v>2.8288040075140883</v>
      </c>
      <c r="AE79">
        <v>15.347659960759756</v>
      </c>
      <c r="AF79">
        <v>8.2379928461699006</v>
      </c>
      <c r="AG79">
        <v>13.534050027134208</v>
      </c>
      <c r="AH79">
        <v>21.131753975161764</v>
      </c>
      <c r="AI79">
        <v>1.1859370882905447</v>
      </c>
      <c r="AJ79">
        <v>0</v>
      </c>
      <c r="AK79">
        <v>16.586646906386974</v>
      </c>
      <c r="AL79">
        <v>0</v>
      </c>
      <c r="AM79">
        <v>3.2743862578793563</v>
      </c>
      <c r="AN79">
        <v>0.59756830400751404</v>
      </c>
      <c r="AO79">
        <v>0</v>
      </c>
      <c r="AP79">
        <v>0.47146534251721978</v>
      </c>
      <c r="AQ79">
        <v>19.386787485076184</v>
      </c>
      <c r="AR79">
        <v>0.67720224629513659</v>
      </c>
      <c r="AS79">
        <v>2.4754687263619282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29.840671341425857</v>
      </c>
      <c r="BB79">
        <f t="shared" si="1"/>
        <v>684.05098754436108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8.9960137441792725</v>
      </c>
      <c r="L80">
        <v>392.94870937393904</v>
      </c>
      <c r="M80">
        <v>27.770217510545447</v>
      </c>
      <c r="N80">
        <v>35.78891250960617</v>
      </c>
      <c r="O80">
        <v>0</v>
      </c>
      <c r="P80">
        <v>37.172784791538682</v>
      </c>
      <c r="Q80">
        <v>2.0030416637105901</v>
      </c>
      <c r="R80">
        <v>12.796328147801521</v>
      </c>
      <c r="S80">
        <v>7.9928788865562472</v>
      </c>
      <c r="T80">
        <v>0</v>
      </c>
      <c r="U80">
        <v>17.125638262867653</v>
      </c>
      <c r="V80">
        <v>5.5653912076522785</v>
      </c>
      <c r="W80">
        <v>13.589433907060659</v>
      </c>
      <c r="X80">
        <v>30.160681512708944</v>
      </c>
      <c r="Y80">
        <v>0</v>
      </c>
      <c r="Z80">
        <v>2.0100763076601962</v>
      </c>
      <c r="AA80">
        <v>1.1630214230849509</v>
      </c>
      <c r="AB80">
        <v>3.7276946039448968</v>
      </c>
      <c r="AC80">
        <v>0</v>
      </c>
      <c r="AD80">
        <v>2.8288040075140883</v>
      </c>
      <c r="AE80">
        <v>15.347659960759756</v>
      </c>
      <c r="AF80">
        <v>8.2379928461699006</v>
      </c>
      <c r="AG80">
        <v>13.534050027134208</v>
      </c>
      <c r="AH80">
        <v>11.739863249843454</v>
      </c>
      <c r="AI80">
        <v>0</v>
      </c>
      <c r="AJ80">
        <v>0</v>
      </c>
      <c r="AK80">
        <v>16.586646906386974</v>
      </c>
      <c r="AL80">
        <v>0</v>
      </c>
      <c r="AM80">
        <v>1.6371932854310163</v>
      </c>
      <c r="AN80">
        <v>0.59756830400751404</v>
      </c>
      <c r="AO80">
        <v>0</v>
      </c>
      <c r="AP80">
        <v>0.47146534251721978</v>
      </c>
      <c r="AQ80">
        <v>19.386787485076184</v>
      </c>
      <c r="AR80">
        <v>0.67720224629513659</v>
      </c>
      <c r="AS80">
        <v>2.4754687263619282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28.939457796846746</v>
      </c>
      <c r="BB80">
        <f t="shared" si="1"/>
        <v>663.39206844350701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8.9960137441792725</v>
      </c>
      <c r="L81">
        <v>393.02925953929247</v>
      </c>
      <c r="M81">
        <v>27.770217510545447</v>
      </c>
      <c r="N81">
        <v>35.78891250960617</v>
      </c>
      <c r="O81">
        <v>0</v>
      </c>
      <c r="P81">
        <v>37.172784791538682</v>
      </c>
      <c r="Q81">
        <v>2.0030416637105901</v>
      </c>
      <c r="R81">
        <v>12.796328147801521</v>
      </c>
      <c r="S81">
        <v>7.9928788865562472</v>
      </c>
      <c r="T81">
        <v>0</v>
      </c>
      <c r="U81">
        <v>17.125638262867653</v>
      </c>
      <c r="V81">
        <v>5.5653912076522785</v>
      </c>
      <c r="W81">
        <v>13.589433907060659</v>
      </c>
      <c r="X81">
        <v>30.160681512708944</v>
      </c>
      <c r="Y81">
        <v>0</v>
      </c>
      <c r="Z81">
        <v>2.0100763076601962</v>
      </c>
      <c r="AA81">
        <v>0</v>
      </c>
      <c r="AB81">
        <v>0</v>
      </c>
      <c r="AC81">
        <v>0</v>
      </c>
      <c r="AD81">
        <v>2.8288040075140883</v>
      </c>
      <c r="AE81">
        <v>9.5594268048424134</v>
      </c>
      <c r="AF81">
        <v>8.2379928461699006</v>
      </c>
      <c r="AG81">
        <v>13.534050027134208</v>
      </c>
      <c r="AH81">
        <v>5.869931624921727</v>
      </c>
      <c r="AI81">
        <v>0</v>
      </c>
      <c r="AJ81">
        <v>0</v>
      </c>
      <c r="AK81">
        <v>16.586646906386974</v>
      </c>
      <c r="AL81">
        <v>0</v>
      </c>
      <c r="AM81">
        <v>0.28940287403464826</v>
      </c>
      <c r="AN81">
        <v>0.59756830400751404</v>
      </c>
      <c r="AO81">
        <v>0</v>
      </c>
      <c r="AP81">
        <v>0.47146534251721978</v>
      </c>
      <c r="AQ81">
        <v>19.386787485076184</v>
      </c>
      <c r="AR81">
        <v>8.4650288791484023</v>
      </c>
      <c r="AS81">
        <v>2.4754687263619282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28.5202750900465</v>
      </c>
      <c r="BB81">
        <f t="shared" si="1"/>
        <v>653.78295672924844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8.9960137441792725</v>
      </c>
      <c r="L82">
        <v>391.87989057318629</v>
      </c>
      <c r="M82">
        <v>27.770217510545447</v>
      </c>
      <c r="N82">
        <v>35.78891250960617</v>
      </c>
      <c r="O82">
        <v>0</v>
      </c>
      <c r="P82">
        <v>37.172784791538682</v>
      </c>
      <c r="Q82">
        <v>2.0030416637105901</v>
      </c>
      <c r="R82">
        <v>12.796328147801521</v>
      </c>
      <c r="S82">
        <v>7.9928788865562472</v>
      </c>
      <c r="T82">
        <v>0</v>
      </c>
      <c r="U82">
        <v>17.125638262867653</v>
      </c>
      <c r="V82">
        <v>5.5653912076522785</v>
      </c>
      <c r="W82">
        <v>13.589433907060659</v>
      </c>
      <c r="X82">
        <v>30.160681512708944</v>
      </c>
      <c r="Y82">
        <v>0</v>
      </c>
      <c r="Z82">
        <v>2.0100763076601962</v>
      </c>
      <c r="AA82">
        <v>0</v>
      </c>
      <c r="AB82">
        <v>0</v>
      </c>
      <c r="AC82">
        <v>0</v>
      </c>
      <c r="AD82">
        <v>2.8288040075140883</v>
      </c>
      <c r="AE82">
        <v>9.5594268048424134</v>
      </c>
      <c r="AF82">
        <v>8.2379928461699006</v>
      </c>
      <c r="AG82">
        <v>13.534050027134208</v>
      </c>
      <c r="AH82">
        <v>0</v>
      </c>
      <c r="AI82">
        <v>0</v>
      </c>
      <c r="AJ82">
        <v>0</v>
      </c>
      <c r="AK82">
        <v>16.586646906386974</v>
      </c>
      <c r="AL82">
        <v>0</v>
      </c>
      <c r="AM82">
        <v>0</v>
      </c>
      <c r="AN82">
        <v>0.59756830400751404</v>
      </c>
      <c r="AO82">
        <v>0</v>
      </c>
      <c r="AP82">
        <v>0.47146534251721978</v>
      </c>
      <c r="AQ82">
        <v>19.386787485076184</v>
      </c>
      <c r="AR82">
        <v>8.4650288791484023</v>
      </c>
      <c r="AS82">
        <v>2.4754687263619282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28.214771285206911</v>
      </c>
      <c r="BB82">
        <f t="shared" si="1"/>
        <v>646.77975706902566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8.9960137441792725</v>
      </c>
      <c r="L83">
        <v>392.56951179381275</v>
      </c>
      <c r="M83">
        <v>27.770217510545447</v>
      </c>
      <c r="N83">
        <v>35.78891250960617</v>
      </c>
      <c r="O83">
        <v>0</v>
      </c>
      <c r="P83">
        <v>37.172784791538682</v>
      </c>
      <c r="Q83">
        <v>2.0030416637105901</v>
      </c>
      <c r="R83">
        <v>12.796328147801521</v>
      </c>
      <c r="S83">
        <v>7.9928788865562472</v>
      </c>
      <c r="T83">
        <v>0</v>
      </c>
      <c r="U83">
        <v>17.125638262867653</v>
      </c>
      <c r="V83">
        <v>5.5653912076522785</v>
      </c>
      <c r="W83">
        <v>13.314502070129286</v>
      </c>
      <c r="X83">
        <v>30.160681512708944</v>
      </c>
      <c r="Y83">
        <v>0</v>
      </c>
      <c r="Z83">
        <v>2.0100763076601962</v>
      </c>
      <c r="AA83">
        <v>0</v>
      </c>
      <c r="AB83">
        <v>0</v>
      </c>
      <c r="AC83">
        <v>0</v>
      </c>
      <c r="AD83">
        <v>2.8288040075140883</v>
      </c>
      <c r="AE83">
        <v>4.7797134024212067</v>
      </c>
      <c r="AF83">
        <v>8.2379928461699006</v>
      </c>
      <c r="AG83">
        <v>13.534050027134208</v>
      </c>
      <c r="AH83">
        <v>0</v>
      </c>
      <c r="AI83">
        <v>0</v>
      </c>
      <c r="AJ83">
        <v>0</v>
      </c>
      <c r="AK83">
        <v>16.586646906386974</v>
      </c>
      <c r="AL83">
        <v>0</v>
      </c>
      <c r="AM83">
        <v>0</v>
      </c>
      <c r="AN83">
        <v>0.59756830400751404</v>
      </c>
      <c r="AO83">
        <v>0</v>
      </c>
      <c r="AP83">
        <v>0.47146534251721978</v>
      </c>
      <c r="AQ83">
        <v>19.386787485076184</v>
      </c>
      <c r="AR83">
        <v>1.015803529534544</v>
      </c>
      <c r="AS83">
        <v>2.4754687263619282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27.720935661610259</v>
      </c>
      <c r="BB83">
        <f t="shared" si="1"/>
        <v>635.45934332428226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8.9960137441792725</v>
      </c>
      <c r="L84">
        <v>391.19026983154367</v>
      </c>
      <c r="M84">
        <v>27.770217510545447</v>
      </c>
      <c r="N84">
        <v>35.78891250960617</v>
      </c>
      <c r="O84">
        <v>0</v>
      </c>
      <c r="P84">
        <v>37.172784791538682</v>
      </c>
      <c r="Q84">
        <v>2.0030416637105901</v>
      </c>
      <c r="R84">
        <v>12.796328147801521</v>
      </c>
      <c r="S84">
        <v>7.9928788865562472</v>
      </c>
      <c r="T84">
        <v>0</v>
      </c>
      <c r="U84">
        <v>17.125638262867653</v>
      </c>
      <c r="V84">
        <v>5.5653912076522785</v>
      </c>
      <c r="W84">
        <v>13.314502070129286</v>
      </c>
      <c r="X84">
        <v>30.160681512708944</v>
      </c>
      <c r="Y84">
        <v>0</v>
      </c>
      <c r="Z84">
        <v>2.0100763076601962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8.2379928461699006</v>
      </c>
      <c r="AG84">
        <v>13.534050027134208</v>
      </c>
      <c r="AH84">
        <v>0</v>
      </c>
      <c r="AI84">
        <v>0</v>
      </c>
      <c r="AJ84">
        <v>0</v>
      </c>
      <c r="AK84">
        <v>16.586646906386974</v>
      </c>
      <c r="AL84">
        <v>0</v>
      </c>
      <c r="AM84">
        <v>0</v>
      </c>
      <c r="AN84">
        <v>0.59756830400751404</v>
      </c>
      <c r="AO84">
        <v>0</v>
      </c>
      <c r="AP84">
        <v>0.47146534251721978</v>
      </c>
      <c r="AQ84">
        <v>14.540090536213734</v>
      </c>
      <c r="AR84">
        <v>1.015803529534544</v>
      </c>
      <c r="AS84">
        <v>2.4754687263619282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27.14265538738967</v>
      </c>
      <c r="BB84">
        <f t="shared" si="1"/>
        <v>622.20316727743591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8.9960137441792725</v>
      </c>
      <c r="L85">
        <v>379.62441019389763</v>
      </c>
      <c r="M85">
        <v>27.770217510545447</v>
      </c>
      <c r="N85">
        <v>35.78891250960617</v>
      </c>
      <c r="O85">
        <v>0</v>
      </c>
      <c r="P85">
        <v>37.172784791538682</v>
      </c>
      <c r="Q85">
        <v>2.0030416637105901</v>
      </c>
      <c r="R85">
        <v>12.796328147801521</v>
      </c>
      <c r="S85">
        <v>7.9928788865562472</v>
      </c>
      <c r="T85">
        <v>0</v>
      </c>
      <c r="U85">
        <v>17.125638262867653</v>
      </c>
      <c r="V85">
        <v>5.5653912076522785</v>
      </c>
      <c r="W85">
        <v>13.314502070129286</v>
      </c>
      <c r="X85">
        <v>30.160681512708944</v>
      </c>
      <c r="Y85">
        <v>0</v>
      </c>
      <c r="Z85">
        <v>2.0100763076601962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5.5530172072636192</v>
      </c>
      <c r="AG85">
        <v>13.534050027134208</v>
      </c>
      <c r="AH85">
        <v>0</v>
      </c>
      <c r="AI85">
        <v>0</v>
      </c>
      <c r="AJ85">
        <v>0</v>
      </c>
      <c r="AK85">
        <v>16.586646906386974</v>
      </c>
      <c r="AL85">
        <v>0</v>
      </c>
      <c r="AM85">
        <v>0</v>
      </c>
      <c r="AN85">
        <v>0.59756830400751404</v>
      </c>
      <c r="AO85">
        <v>0</v>
      </c>
      <c r="AP85">
        <v>0.47146534251721978</v>
      </c>
      <c r="AQ85">
        <v>9.693393897724901</v>
      </c>
      <c r="AR85">
        <v>1.015803529534544</v>
      </c>
      <c r="AS85">
        <v>1.6503124842412857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26.30988702242032</v>
      </c>
      <c r="BB85">
        <f t="shared" si="1"/>
        <v>603.11324748524385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8.9960137441792725</v>
      </c>
      <c r="L86">
        <v>384.74202494935082</v>
      </c>
      <c r="M86">
        <v>27.770217510545447</v>
      </c>
      <c r="N86">
        <v>35.78891250960617</v>
      </c>
      <c r="O86">
        <v>0</v>
      </c>
      <c r="P86">
        <v>37.172784791538682</v>
      </c>
      <c r="Q86">
        <v>2.0030416637105901</v>
      </c>
      <c r="R86">
        <v>12.796328147801521</v>
      </c>
      <c r="S86">
        <v>7.9928788865562472</v>
      </c>
      <c r="T86">
        <v>0</v>
      </c>
      <c r="U86">
        <v>17.125638262867653</v>
      </c>
      <c r="V86">
        <v>5.5653912076522785</v>
      </c>
      <c r="W86">
        <v>13.314502070129286</v>
      </c>
      <c r="X86">
        <v>30.160681512708944</v>
      </c>
      <c r="Y86">
        <v>0</v>
      </c>
      <c r="Z86">
        <v>0.33737433938634942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5.4919951262784386</v>
      </c>
      <c r="AG86">
        <v>13.534050027134208</v>
      </c>
      <c r="AH86">
        <v>0</v>
      </c>
      <c r="AI86">
        <v>0</v>
      </c>
      <c r="AJ86">
        <v>0</v>
      </c>
      <c r="AK86">
        <v>16.586646906386974</v>
      </c>
      <c r="AL86">
        <v>0</v>
      </c>
      <c r="AM86">
        <v>0</v>
      </c>
      <c r="AN86">
        <v>0.59756830400751404</v>
      </c>
      <c r="AO86">
        <v>0</v>
      </c>
      <c r="AP86">
        <v>0.47146534251721978</v>
      </c>
      <c r="AQ86">
        <v>9.693393897724901</v>
      </c>
      <c r="AR86">
        <v>1.015803529534544</v>
      </c>
      <c r="AS86">
        <v>1.6503124842412857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26.451333653939237</v>
      </c>
      <c r="BB86">
        <f t="shared" si="1"/>
        <v>606.35569155991902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8.9960137441792725</v>
      </c>
      <c r="L87">
        <v>389.23045165386685</v>
      </c>
      <c r="M87">
        <v>27.770217510545447</v>
      </c>
      <c r="N87">
        <v>35.78891250960617</v>
      </c>
      <c r="O87">
        <v>0</v>
      </c>
      <c r="P87">
        <v>37.172784791538682</v>
      </c>
      <c r="Q87">
        <v>2.0030416637105901</v>
      </c>
      <c r="R87">
        <v>12.796328147801521</v>
      </c>
      <c r="S87">
        <v>7.9928788865562472</v>
      </c>
      <c r="T87">
        <v>0</v>
      </c>
      <c r="U87">
        <v>17.125638262867653</v>
      </c>
      <c r="V87">
        <v>5.5653912076522785</v>
      </c>
      <c r="W87">
        <v>13.314502070129286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5.4919951262784386</v>
      </c>
      <c r="AG87">
        <v>13.534050027134208</v>
      </c>
      <c r="AH87">
        <v>0</v>
      </c>
      <c r="AI87">
        <v>0</v>
      </c>
      <c r="AJ87">
        <v>0</v>
      </c>
      <c r="AK87">
        <v>16.586646906386974</v>
      </c>
      <c r="AL87">
        <v>0</v>
      </c>
      <c r="AM87">
        <v>0</v>
      </c>
      <c r="AN87">
        <v>0.59756830400751404</v>
      </c>
      <c r="AO87">
        <v>0</v>
      </c>
      <c r="AP87">
        <v>0.47146534251721978</v>
      </c>
      <c r="AQ87">
        <v>9.693393897724901</v>
      </c>
      <c r="AR87">
        <v>2.031607059069088</v>
      </c>
      <c r="AS87">
        <v>1.6503124842412857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26.667308230336225</v>
      </c>
      <c r="BB87">
        <f t="shared" si="1"/>
        <v>611.30657287818644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8.9960137441792725</v>
      </c>
      <c r="L88">
        <v>396.95895355642983</v>
      </c>
      <c r="M88">
        <v>27.770217510545447</v>
      </c>
      <c r="N88">
        <v>35.78891250960617</v>
      </c>
      <c r="O88">
        <v>0</v>
      </c>
      <c r="P88">
        <v>37.172784791538682</v>
      </c>
      <c r="Q88">
        <v>2.0030416637105901</v>
      </c>
      <c r="R88">
        <v>12.796328147801521</v>
      </c>
      <c r="S88">
        <v>7.9928788865562472</v>
      </c>
      <c r="T88">
        <v>0</v>
      </c>
      <c r="U88">
        <v>17.125638262867653</v>
      </c>
      <c r="V88">
        <v>5.5653912076522785</v>
      </c>
      <c r="W88">
        <v>13.314502070129286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13.534050027134208</v>
      </c>
      <c r="AH88">
        <v>0</v>
      </c>
      <c r="AI88">
        <v>0</v>
      </c>
      <c r="AJ88">
        <v>0</v>
      </c>
      <c r="AK88">
        <v>16.586646906386974</v>
      </c>
      <c r="AL88">
        <v>0</v>
      </c>
      <c r="AM88">
        <v>0</v>
      </c>
      <c r="AN88">
        <v>0.59756830400751404</v>
      </c>
      <c r="AO88">
        <v>0</v>
      </c>
      <c r="AP88">
        <v>0.47146534251721978</v>
      </c>
      <c r="AQ88">
        <v>4.8466969488624505</v>
      </c>
      <c r="AR88">
        <v>8.4650288791484023</v>
      </c>
      <c r="AS88">
        <v>1.6503124842412857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27.056684709480191</v>
      </c>
      <c r="BB88">
        <f t="shared" si="1"/>
        <v>620.232423172822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8.9960137441792725</v>
      </c>
      <c r="L89">
        <v>400.93729078951066</v>
      </c>
      <c r="M89">
        <v>27.770217510545447</v>
      </c>
      <c r="N89">
        <v>35.78891250960617</v>
      </c>
      <c r="O89">
        <v>0</v>
      </c>
      <c r="P89">
        <v>37.172784791538682</v>
      </c>
      <c r="Q89">
        <v>2.0030416637105901</v>
      </c>
      <c r="R89">
        <v>12.796328147801521</v>
      </c>
      <c r="S89">
        <v>7.9928788865562472</v>
      </c>
      <c r="T89">
        <v>0</v>
      </c>
      <c r="U89">
        <v>17.125638262867653</v>
      </c>
      <c r="V89">
        <v>5.5653912076522785</v>
      </c>
      <c r="W89">
        <v>13.314348663002388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13.534050027134208</v>
      </c>
      <c r="AH89">
        <v>0</v>
      </c>
      <c r="AI89">
        <v>0</v>
      </c>
      <c r="AJ89">
        <v>0</v>
      </c>
      <c r="AK89">
        <v>16.586646906386974</v>
      </c>
      <c r="AL89">
        <v>0</v>
      </c>
      <c r="AM89">
        <v>0</v>
      </c>
      <c r="AN89">
        <v>0.59756830400751404</v>
      </c>
      <c r="AO89">
        <v>0</v>
      </c>
      <c r="AP89">
        <v>0.47146534251721978</v>
      </c>
      <c r="AQ89">
        <v>4.8466969488624505</v>
      </c>
      <c r="AR89">
        <v>8.4650288791484023</v>
      </c>
      <c r="AS89">
        <v>1.6503124842412857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27.222972793405088</v>
      </c>
      <c r="BB89">
        <f t="shared" si="1"/>
        <v>624.04431891485126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8.9960137441792725</v>
      </c>
      <c r="L90">
        <v>401.11682773402754</v>
      </c>
      <c r="M90">
        <v>27.770217510545447</v>
      </c>
      <c r="N90">
        <v>35.78891250960617</v>
      </c>
      <c r="O90">
        <v>0</v>
      </c>
      <c r="P90">
        <v>37.172784791538682</v>
      </c>
      <c r="Q90">
        <v>2.0030416637105901</v>
      </c>
      <c r="R90">
        <v>12.796328147801521</v>
      </c>
      <c r="S90">
        <v>7.9928788865562472</v>
      </c>
      <c r="T90">
        <v>0</v>
      </c>
      <c r="U90">
        <v>17.125638262867653</v>
      </c>
      <c r="V90">
        <v>5.5653912076522785</v>
      </c>
      <c r="W90">
        <v>13.314348663002388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13.534050027134208</v>
      </c>
      <c r="AH90">
        <v>0</v>
      </c>
      <c r="AI90">
        <v>0</v>
      </c>
      <c r="AJ90">
        <v>0</v>
      </c>
      <c r="AK90">
        <v>16.586646906386974</v>
      </c>
      <c r="AL90">
        <v>0</v>
      </c>
      <c r="AM90">
        <v>0</v>
      </c>
      <c r="AN90">
        <v>0.59756830400751404</v>
      </c>
      <c r="AO90">
        <v>0</v>
      </c>
      <c r="AP90">
        <v>0.47146534251721978</v>
      </c>
      <c r="AQ90">
        <v>4.8466969488624505</v>
      </c>
      <c r="AR90">
        <v>3.3860115516593607</v>
      </c>
      <c r="AS90">
        <v>1.6503124842412857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27.018174513396847</v>
      </c>
      <c r="BB90">
        <f t="shared" si="1"/>
        <v>619.34963681188754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8.9960137441792725</v>
      </c>
      <c r="L91">
        <v>399.91711585831291</v>
      </c>
      <c r="M91">
        <v>27.770217510545447</v>
      </c>
      <c r="N91">
        <v>35.78891250960617</v>
      </c>
      <c r="O91">
        <v>0</v>
      </c>
      <c r="P91">
        <v>37.172784791538682</v>
      </c>
      <c r="Q91">
        <v>2.0030416637105901</v>
      </c>
      <c r="R91">
        <v>12.796328147801521</v>
      </c>
      <c r="S91">
        <v>2.0031689558473933</v>
      </c>
      <c r="T91">
        <v>0</v>
      </c>
      <c r="U91">
        <v>17.125638262867653</v>
      </c>
      <c r="V91">
        <v>5.5653912076522785</v>
      </c>
      <c r="W91">
        <v>13.314348663002388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13.534050027134208</v>
      </c>
      <c r="AH91">
        <v>0</v>
      </c>
      <c r="AI91">
        <v>0</v>
      </c>
      <c r="AJ91">
        <v>0</v>
      </c>
      <c r="AK91">
        <v>16.586646906386974</v>
      </c>
      <c r="AL91">
        <v>0</v>
      </c>
      <c r="AM91">
        <v>0</v>
      </c>
      <c r="AN91">
        <v>0.59756830400751404</v>
      </c>
      <c r="AO91">
        <v>0</v>
      </c>
      <c r="AP91">
        <v>0.47146534251721978</v>
      </c>
      <c r="AQ91">
        <v>4.8466969488624505</v>
      </c>
      <c r="AR91">
        <v>1.015803529534544</v>
      </c>
      <c r="AS91">
        <v>1.6503124842412857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26.618581986563523</v>
      </c>
      <c r="BB91">
        <f t="shared" si="1"/>
        <v>610.18959951017246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379.67291273863736</v>
      </c>
      <c r="M92">
        <v>27.770217510545447</v>
      </c>
      <c r="N92">
        <v>35.78891250960617</v>
      </c>
      <c r="O92">
        <v>0</v>
      </c>
      <c r="P92">
        <v>37.172784791538682</v>
      </c>
      <c r="Q92">
        <v>2.0030416637105901</v>
      </c>
      <c r="R92">
        <v>12.796328147801521</v>
      </c>
      <c r="S92">
        <v>2.0031689558473933</v>
      </c>
      <c r="T92">
        <v>0</v>
      </c>
      <c r="U92">
        <v>17.125638262867653</v>
      </c>
      <c r="V92">
        <v>5.5653912076522785</v>
      </c>
      <c r="W92">
        <v>13.314348663002388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13.534050027134208</v>
      </c>
      <c r="AH92">
        <v>0</v>
      </c>
      <c r="AI92">
        <v>0</v>
      </c>
      <c r="AJ92">
        <v>0</v>
      </c>
      <c r="AK92">
        <v>16.586646906386974</v>
      </c>
      <c r="AL92">
        <v>0</v>
      </c>
      <c r="AM92">
        <v>0</v>
      </c>
      <c r="AN92">
        <v>0.59756830400751404</v>
      </c>
      <c r="AO92">
        <v>0</v>
      </c>
      <c r="AP92">
        <v>0.47146534251721978</v>
      </c>
      <c r="AQ92">
        <v>1.9818475906908786</v>
      </c>
      <c r="AR92">
        <v>1.015803529534544</v>
      </c>
      <c r="AS92">
        <v>1.6503124842412857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25.276590218482831</v>
      </c>
      <c r="BB92">
        <f t="shared" si="1"/>
        <v>579.42652505622675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363.2489232771315</v>
      </c>
      <c r="M93">
        <v>27.770217510545447</v>
      </c>
      <c r="N93">
        <v>35.78891250960617</v>
      </c>
      <c r="O93">
        <v>0</v>
      </c>
      <c r="P93">
        <v>37.172784791538682</v>
      </c>
      <c r="Q93">
        <v>2.0030416637105901</v>
      </c>
      <c r="R93">
        <v>12.796328147801521</v>
      </c>
      <c r="S93">
        <v>2.0031689558473933</v>
      </c>
      <c r="T93">
        <v>0</v>
      </c>
      <c r="U93">
        <v>17.125638262867653</v>
      </c>
      <c r="V93">
        <v>5.5653912076522785</v>
      </c>
      <c r="W93">
        <v>13.314348663002388</v>
      </c>
      <c r="X93">
        <v>30.160681512708944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13.534050027134208</v>
      </c>
      <c r="AH93">
        <v>0</v>
      </c>
      <c r="AI93">
        <v>0</v>
      </c>
      <c r="AJ93">
        <v>0</v>
      </c>
      <c r="AK93">
        <v>16.586646906386974</v>
      </c>
      <c r="AL93">
        <v>0</v>
      </c>
      <c r="AM93">
        <v>0</v>
      </c>
      <c r="AN93">
        <v>0.59756830400751404</v>
      </c>
      <c r="AO93">
        <v>0</v>
      </c>
      <c r="AP93">
        <v>0.47146534251721978</v>
      </c>
      <c r="AQ93">
        <v>0</v>
      </c>
      <c r="AR93">
        <v>1.015803529534544</v>
      </c>
      <c r="AS93">
        <v>1.6503124842412857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24.507226229700983</v>
      </c>
      <c r="BB93">
        <f t="shared" si="1"/>
        <v>561.79005199281175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357.12020713226099</v>
      </c>
      <c r="M94">
        <v>27.770217510545447</v>
      </c>
      <c r="N94">
        <v>35.78891250960617</v>
      </c>
      <c r="O94">
        <v>0</v>
      </c>
      <c r="P94">
        <v>37.172784791538682</v>
      </c>
      <c r="Q94">
        <v>2.0030416637105901</v>
      </c>
      <c r="R94">
        <v>12.796328147801521</v>
      </c>
      <c r="S94">
        <v>2.0031689558473933</v>
      </c>
      <c r="T94">
        <v>0</v>
      </c>
      <c r="U94">
        <v>17.125638262867653</v>
      </c>
      <c r="V94">
        <v>5.5653912076522785</v>
      </c>
      <c r="W94">
        <v>13.314348663002388</v>
      </c>
      <c r="X94">
        <v>30.160681512708944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13.534050027134208</v>
      </c>
      <c r="AH94">
        <v>0</v>
      </c>
      <c r="AI94">
        <v>0</v>
      </c>
      <c r="AJ94">
        <v>0</v>
      </c>
      <c r="AK94">
        <v>16.586646906386974</v>
      </c>
      <c r="AL94">
        <v>0</v>
      </c>
      <c r="AM94">
        <v>0</v>
      </c>
      <c r="AN94">
        <v>0.59756830400751404</v>
      </c>
      <c r="AO94">
        <v>0</v>
      </c>
      <c r="AP94">
        <v>0.47146534251721978</v>
      </c>
      <c r="AQ94">
        <v>0</v>
      </c>
      <c r="AR94">
        <v>1.015803529534544</v>
      </c>
      <c r="AS94">
        <v>1.6503124842412857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24.251045894845412</v>
      </c>
      <c r="BB94">
        <f t="shared" si="1"/>
        <v>555.9175161827967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357.75051873326925</v>
      </c>
      <c r="M95">
        <v>27.770217510545447</v>
      </c>
      <c r="N95">
        <v>35.78891250960617</v>
      </c>
      <c r="O95">
        <v>0</v>
      </c>
      <c r="P95">
        <v>37.172784791538682</v>
      </c>
      <c r="Q95">
        <v>2.0868426633270714</v>
      </c>
      <c r="R95">
        <v>6.5023053178864192</v>
      </c>
      <c r="S95">
        <v>2.0034165145128795</v>
      </c>
      <c r="T95">
        <v>0</v>
      </c>
      <c r="U95">
        <v>17.125638262867653</v>
      </c>
      <c r="V95">
        <v>2.00322935346707</v>
      </c>
      <c r="W95">
        <v>6.7105155777166186</v>
      </c>
      <c r="X95">
        <v>9.9976953839285549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2.7459977198914629</v>
      </c>
      <c r="AG95">
        <v>13.534050027134208</v>
      </c>
      <c r="AH95">
        <v>0</v>
      </c>
      <c r="AI95">
        <v>0</v>
      </c>
      <c r="AJ95">
        <v>0</v>
      </c>
      <c r="AK95">
        <v>16.586646906386974</v>
      </c>
      <c r="AL95">
        <v>0</v>
      </c>
      <c r="AM95">
        <v>0</v>
      </c>
      <c r="AN95">
        <v>0.59756830400751404</v>
      </c>
      <c r="AO95">
        <v>0</v>
      </c>
      <c r="AP95">
        <v>0.47146534251721978</v>
      </c>
      <c r="AQ95">
        <v>0</v>
      </c>
      <c r="AR95">
        <v>2.031607059069088</v>
      </c>
      <c r="AS95">
        <v>1.6503124842412857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22.677742482507938</v>
      </c>
      <c r="BB95">
        <f t="shared" si="1"/>
        <v>519.85198197940554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351.52227986663127</v>
      </c>
      <c r="M96">
        <v>27.770217510545447</v>
      </c>
      <c r="N96">
        <v>35.78891250960617</v>
      </c>
      <c r="O96">
        <v>0</v>
      </c>
      <c r="P96">
        <v>37.172784791538682</v>
      </c>
      <c r="Q96">
        <v>2.0034431056972375</v>
      </c>
      <c r="R96">
        <v>2.995025700779498</v>
      </c>
      <c r="S96">
        <v>2.0023293675641827</v>
      </c>
      <c r="T96">
        <v>0</v>
      </c>
      <c r="U96">
        <v>17.125638262867653</v>
      </c>
      <c r="V96">
        <v>2.00322935346707</v>
      </c>
      <c r="W96">
        <v>4.9986330283940728</v>
      </c>
      <c r="X96">
        <v>9.9976953839285549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2.7459977198914629</v>
      </c>
      <c r="AG96">
        <v>13.534050027134208</v>
      </c>
      <c r="AH96">
        <v>0</v>
      </c>
      <c r="AI96">
        <v>0</v>
      </c>
      <c r="AJ96">
        <v>0</v>
      </c>
      <c r="AK96">
        <v>16.586646906386974</v>
      </c>
      <c r="AL96">
        <v>0</v>
      </c>
      <c r="AM96">
        <v>0</v>
      </c>
      <c r="AN96">
        <v>0.59756830400751404</v>
      </c>
      <c r="AO96">
        <v>0</v>
      </c>
      <c r="AP96">
        <v>0.47146534251721978</v>
      </c>
      <c r="AQ96">
        <v>0</v>
      </c>
      <c r="AR96">
        <v>2.031607059069088</v>
      </c>
      <c r="AS96">
        <v>1.6503124842412857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22.195709575074339</v>
      </c>
      <c r="BB96">
        <f t="shared" si="1"/>
        <v>508.80212714919327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349.98237549340337</v>
      </c>
      <c r="M97">
        <v>27.770217510545447</v>
      </c>
      <c r="N97">
        <v>35.78891250960617</v>
      </c>
      <c r="O97">
        <v>0</v>
      </c>
      <c r="P97">
        <v>37.172784791538682</v>
      </c>
      <c r="Q97">
        <v>2.0034431056972375</v>
      </c>
      <c r="R97">
        <v>2.995025700779498</v>
      </c>
      <c r="S97">
        <v>2.0023293675641827</v>
      </c>
      <c r="T97">
        <v>0</v>
      </c>
      <c r="U97">
        <v>17.125638262867653</v>
      </c>
      <c r="V97">
        <v>2.00322935346707</v>
      </c>
      <c r="W97">
        <v>4.9996264532550878</v>
      </c>
      <c r="X97">
        <v>9.9976953839285549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2.7459977198914629</v>
      </c>
      <c r="AG97">
        <v>13.534050027134208</v>
      </c>
      <c r="AH97">
        <v>0</v>
      </c>
      <c r="AI97">
        <v>0</v>
      </c>
      <c r="AJ97">
        <v>0</v>
      </c>
      <c r="AK97">
        <v>16.586646906386974</v>
      </c>
      <c r="AL97">
        <v>0</v>
      </c>
      <c r="AM97">
        <v>0</v>
      </c>
      <c r="AN97">
        <v>0.59756830400751404</v>
      </c>
      <c r="AO97">
        <v>0</v>
      </c>
      <c r="AP97">
        <v>0.47146534251721978</v>
      </c>
      <c r="AQ97">
        <v>0</v>
      </c>
      <c r="AR97">
        <v>2.370208022124817</v>
      </c>
      <c r="AS97">
        <v>2.2691798259236067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22.171405272570674</v>
      </c>
      <c r="BB97">
        <f t="shared" si="1"/>
        <v>508.24498880806806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358.69019272730043</v>
      </c>
      <c r="M98">
        <v>27.770217510545447</v>
      </c>
      <c r="N98">
        <v>35.78891250960617</v>
      </c>
      <c r="O98">
        <v>0</v>
      </c>
      <c r="P98">
        <v>37.172784791538682</v>
      </c>
      <c r="Q98">
        <v>2.0034431056972375</v>
      </c>
      <c r="R98">
        <v>2.995025700779498</v>
      </c>
      <c r="S98">
        <v>2.0023293675641827</v>
      </c>
      <c r="T98">
        <v>0</v>
      </c>
      <c r="U98">
        <v>17.125638262867653</v>
      </c>
      <c r="V98">
        <v>2.00322935346707</v>
      </c>
      <c r="W98">
        <v>4.9996264532550878</v>
      </c>
      <c r="X98">
        <v>9.9976953839285549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2.7459977198914629</v>
      </c>
      <c r="AG98">
        <v>13.534050027134208</v>
      </c>
      <c r="AH98">
        <v>0</v>
      </c>
      <c r="AI98">
        <v>0</v>
      </c>
      <c r="AJ98">
        <v>0</v>
      </c>
      <c r="AK98">
        <v>16.586646906386974</v>
      </c>
      <c r="AL98">
        <v>0</v>
      </c>
      <c r="AM98">
        <v>0</v>
      </c>
      <c r="AN98">
        <v>0.59756830400751404</v>
      </c>
      <c r="AO98">
        <v>0</v>
      </c>
      <c r="AP98">
        <v>0.47146534251721978</v>
      </c>
      <c r="AQ98">
        <v>0</v>
      </c>
      <c r="AR98">
        <v>2.370208022124817</v>
      </c>
      <c r="AS98">
        <v>2.2691798259236067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22.535392032947591</v>
      </c>
      <c r="BB98">
        <f t="shared" si="1"/>
        <v>516.58881928158826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0.17275305025154292</v>
      </c>
      <c r="L99">
        <f t="shared" si="2"/>
        <v>9.0074581595984551</v>
      </c>
      <c r="M99">
        <f t="shared" si="2"/>
        <v>0.66648522025309187</v>
      </c>
      <c r="N99">
        <f t="shared" si="2"/>
        <v>0.85893390023054894</v>
      </c>
      <c r="O99">
        <f t="shared" si="2"/>
        <v>0</v>
      </c>
      <c r="P99">
        <f t="shared" si="2"/>
        <v>0.89214683499692782</v>
      </c>
      <c r="Q99">
        <f t="shared" si="2"/>
        <v>5.5224857350197172E-2</v>
      </c>
      <c r="R99">
        <f t="shared" si="2"/>
        <v>0.24779494044872957</v>
      </c>
      <c r="S99">
        <f t="shared" si="2"/>
        <v>0.15323433087270341</v>
      </c>
      <c r="T99">
        <f t="shared" si="2"/>
        <v>0</v>
      </c>
      <c r="U99">
        <f t="shared" si="2"/>
        <v>0.46580772782774754</v>
      </c>
      <c r="V99">
        <f t="shared" si="2"/>
        <v>0.10937442509590924</v>
      </c>
      <c r="W99">
        <f t="shared" si="2"/>
        <v>0.27087828171983919</v>
      </c>
      <c r="X99">
        <f t="shared" si="2"/>
        <v>0.58803344756846854</v>
      </c>
      <c r="Y99">
        <f t="shared" si="2"/>
        <v>0</v>
      </c>
      <c r="Z99">
        <f t="shared" si="2"/>
        <v>2.1626032468169489E-2</v>
      </c>
      <c r="AA99">
        <f t="shared" si="2"/>
        <v>2.6892688317052809E-2</v>
      </c>
      <c r="AB99">
        <f t="shared" si="2"/>
        <v>4.4316074863415766E-2</v>
      </c>
      <c r="AC99">
        <f t="shared" si="2"/>
        <v>4.0108695598935512E-2</v>
      </c>
      <c r="AD99">
        <f t="shared" si="2"/>
        <v>4.0238712977457736E-2</v>
      </c>
      <c r="AE99">
        <f t="shared" si="2"/>
        <v>8.3618696975787929E-2</v>
      </c>
      <c r="AF99">
        <f t="shared" si="2"/>
        <v>0.11356225761678145</v>
      </c>
      <c r="AG99">
        <f t="shared" si="2"/>
        <v>0.32481720065122116</v>
      </c>
      <c r="AH99">
        <f t="shared" si="2"/>
        <v>0.19370774362241705</v>
      </c>
      <c r="AI99">
        <f t="shared" si="2"/>
        <v>1.6603120174702567E-2</v>
      </c>
      <c r="AJ99">
        <f t="shared" si="2"/>
        <v>0</v>
      </c>
      <c r="AK99">
        <f t="shared" si="2"/>
        <v>0.39807952575328676</v>
      </c>
      <c r="AL99">
        <f t="shared" si="2"/>
        <v>0</v>
      </c>
      <c r="AM99">
        <f t="shared" si="2"/>
        <v>1.4883574333359427E-2</v>
      </c>
      <c r="AN99">
        <f t="shared" si="2"/>
        <v>1.434163929618036E-2</v>
      </c>
      <c r="AO99">
        <f t="shared" si="2"/>
        <v>0</v>
      </c>
      <c r="AP99">
        <f t="shared" si="2"/>
        <v>1.346622884564809E-2</v>
      </c>
      <c r="AQ99">
        <f t="shared" si="2"/>
        <v>0.19622254571342101</v>
      </c>
      <c r="AR99">
        <f t="shared" si="2"/>
        <v>5.2906431615320333E-2</v>
      </c>
      <c r="AS99">
        <f t="shared" si="2"/>
        <v>5.578056344020034E-2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0.63282261077435975</v>
      </c>
      <c r="BB99">
        <f t="shared" si="1"/>
        <v>14.506474297703155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1.3671122781557405</v>
      </c>
      <c r="L3">
        <v>2.1185686760012317</v>
      </c>
      <c r="M3">
        <v>2.3585378269008905</v>
      </c>
      <c r="N3">
        <v>2.4944736336529236</v>
      </c>
      <c r="O3">
        <v>2.7757190041868025</v>
      </c>
      <c r="P3">
        <v>0</v>
      </c>
      <c r="Q3">
        <v>0.17734048252638154</v>
      </c>
      <c r="R3">
        <v>0</v>
      </c>
      <c r="S3">
        <v>0.25037142009689217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0.19104977478605717</v>
      </c>
      <c r="AG3">
        <v>1.2382022980588603</v>
      </c>
      <c r="AH3">
        <v>0</v>
      </c>
      <c r="AI3">
        <v>0</v>
      </c>
      <c r="AJ3">
        <v>0</v>
      </c>
      <c r="AK3">
        <v>1.2784502620538509</v>
      </c>
      <c r="AL3">
        <v>0</v>
      </c>
      <c r="AM3">
        <v>0</v>
      </c>
      <c r="AN3">
        <v>9.5314663953245671E-3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78.68156439156752</v>
      </c>
      <c r="BA3">
        <v>3.9083311905597968</v>
      </c>
      <c r="BB3">
        <f>SUM(B3:AZ3)-BA3</f>
        <v>89.592414995081299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1.3671553728093497</v>
      </c>
      <c r="L4">
        <v>2.1185686760012317</v>
      </c>
      <c r="M4">
        <v>2.3585378269008905</v>
      </c>
      <c r="N4">
        <v>2.4944736336529236</v>
      </c>
      <c r="O4">
        <v>2.7757190041868025</v>
      </c>
      <c r="P4">
        <v>0</v>
      </c>
      <c r="Q4">
        <v>0.17734048252638154</v>
      </c>
      <c r="R4">
        <v>0</v>
      </c>
      <c r="S4">
        <v>0.25037142009689217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0.19104977478605717</v>
      </c>
      <c r="AG4">
        <v>1.2382022980588603</v>
      </c>
      <c r="AH4">
        <v>0</v>
      </c>
      <c r="AI4">
        <v>0</v>
      </c>
      <c r="AJ4">
        <v>0</v>
      </c>
      <c r="AK4">
        <v>1.2784502620538509</v>
      </c>
      <c r="AL4">
        <v>0</v>
      </c>
      <c r="AM4">
        <v>0</v>
      </c>
      <c r="AN4">
        <v>9.5314663953245671E-3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78.68156439156752</v>
      </c>
      <c r="BA4">
        <v>3.9083329919163177</v>
      </c>
      <c r="BB4">
        <f t="shared" ref="BB4:BB67" si="0">SUM(B4:AZ4)-BA4</f>
        <v>89.592456288378372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1.3671122781557405</v>
      </c>
      <c r="L5">
        <v>2.1185686760012317</v>
      </c>
      <c r="M5">
        <v>2.3585378269008905</v>
      </c>
      <c r="N5">
        <v>2.4944736336529236</v>
      </c>
      <c r="O5">
        <v>2.7757190041868025</v>
      </c>
      <c r="P5">
        <v>0</v>
      </c>
      <c r="Q5">
        <v>0.19843322048049133</v>
      </c>
      <c r="R5">
        <v>0.35493691168909181</v>
      </c>
      <c r="S5">
        <v>0.2713313871024236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0.19104977478605717</v>
      </c>
      <c r="AG5">
        <v>1.2382022980588603</v>
      </c>
      <c r="AH5">
        <v>0</v>
      </c>
      <c r="AI5">
        <v>0</v>
      </c>
      <c r="AJ5">
        <v>0</v>
      </c>
      <c r="AK5">
        <v>1.2784502620538509</v>
      </c>
      <c r="AL5">
        <v>0</v>
      </c>
      <c r="AM5">
        <v>0</v>
      </c>
      <c r="AN5">
        <v>9.5314663953245671E-3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78.68156439156752</v>
      </c>
      <c r="BA5">
        <v>3.9249253565357138</v>
      </c>
      <c r="BB5">
        <f t="shared" si="0"/>
        <v>89.972810445754106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1.3671553728093497</v>
      </c>
      <c r="L6">
        <v>2.1185686760012317</v>
      </c>
      <c r="M6">
        <v>2.3585378269008905</v>
      </c>
      <c r="N6">
        <v>2.4944736336529236</v>
      </c>
      <c r="O6">
        <v>2.7757190041868025</v>
      </c>
      <c r="P6">
        <v>0</v>
      </c>
      <c r="Q6">
        <v>0.19843322048049133</v>
      </c>
      <c r="R6">
        <v>0.35493691168909181</v>
      </c>
      <c r="S6">
        <v>0.2713313871024236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0.19104977478605717</v>
      </c>
      <c r="AG6">
        <v>1.2382022980588603</v>
      </c>
      <c r="AH6">
        <v>0</v>
      </c>
      <c r="AI6">
        <v>0</v>
      </c>
      <c r="AJ6">
        <v>0</v>
      </c>
      <c r="AK6">
        <v>1.2784502620538509</v>
      </c>
      <c r="AL6">
        <v>0</v>
      </c>
      <c r="AM6">
        <v>0</v>
      </c>
      <c r="AN6">
        <v>9.5314663953245671E-3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78.68156439156752</v>
      </c>
      <c r="BA6">
        <v>3.9249271578922347</v>
      </c>
      <c r="BB6">
        <f t="shared" si="0"/>
        <v>89.972851739051208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1.3671122781557405</v>
      </c>
      <c r="L7">
        <v>2.1185686760012317</v>
      </c>
      <c r="M7">
        <v>2.3585378269008905</v>
      </c>
      <c r="N7">
        <v>2.4944736336529236</v>
      </c>
      <c r="O7">
        <v>2.7757190041868025</v>
      </c>
      <c r="P7">
        <v>0</v>
      </c>
      <c r="Q7">
        <v>0.19843322048049133</v>
      </c>
      <c r="R7">
        <v>0.39637402102157693</v>
      </c>
      <c r="S7">
        <v>0.2713313871024236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0.19104977478605717</v>
      </c>
      <c r="AG7">
        <v>1.2382022980588603</v>
      </c>
      <c r="AH7">
        <v>0</v>
      </c>
      <c r="AI7">
        <v>0</v>
      </c>
      <c r="AJ7">
        <v>0</v>
      </c>
      <c r="AK7">
        <v>1.2784502620538509</v>
      </c>
      <c r="AL7">
        <v>0</v>
      </c>
      <c r="AM7">
        <v>0</v>
      </c>
      <c r="AN7">
        <v>9.5314663953245671E-3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78.692000626174078</v>
      </c>
      <c r="BA7">
        <v>3.9270936623123651</v>
      </c>
      <c r="BB7">
        <f t="shared" si="0"/>
        <v>90.022515483916507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1.3671553728093497</v>
      </c>
      <c r="L8">
        <v>2.1185686760012317</v>
      </c>
      <c r="M8">
        <v>2.3585378269008905</v>
      </c>
      <c r="N8">
        <v>2.4944736336529236</v>
      </c>
      <c r="O8">
        <v>2.7757190041868025</v>
      </c>
      <c r="P8">
        <v>0</v>
      </c>
      <c r="Q8">
        <v>0.19843322048049133</v>
      </c>
      <c r="R8">
        <v>0.39637402102157693</v>
      </c>
      <c r="S8">
        <v>0.2713313871024236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0.19104977478605717</v>
      </c>
      <c r="AG8">
        <v>1.2382022980588603</v>
      </c>
      <c r="AH8">
        <v>0</v>
      </c>
      <c r="AI8">
        <v>0</v>
      </c>
      <c r="AJ8">
        <v>0</v>
      </c>
      <c r="AK8">
        <v>1.2784502620538509</v>
      </c>
      <c r="AL8">
        <v>0</v>
      </c>
      <c r="AM8">
        <v>0</v>
      </c>
      <c r="AN8">
        <v>9.5314663953245671E-3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78.692000626174078</v>
      </c>
      <c r="BA8">
        <v>3.927095463668886</v>
      </c>
      <c r="BB8">
        <f t="shared" si="0"/>
        <v>90.02255677721358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1.3671122781557405</v>
      </c>
      <c r="L9">
        <v>2.1185686760012317</v>
      </c>
      <c r="M9">
        <v>2.3585378269008905</v>
      </c>
      <c r="N9">
        <v>2.4944736336529236</v>
      </c>
      <c r="O9">
        <v>2.7757190041868025</v>
      </c>
      <c r="P9">
        <v>0</v>
      </c>
      <c r="Q9">
        <v>0.19843322048049133</v>
      </c>
      <c r="R9">
        <v>0.39637402102157693</v>
      </c>
      <c r="S9">
        <v>0.2713313871024236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0.19104977478605717</v>
      </c>
      <c r="AG9">
        <v>1.2382022980588603</v>
      </c>
      <c r="AH9">
        <v>0</v>
      </c>
      <c r="AI9">
        <v>0</v>
      </c>
      <c r="AJ9">
        <v>0</v>
      </c>
      <c r="AK9">
        <v>1.2784502620538509</v>
      </c>
      <c r="AL9">
        <v>0</v>
      </c>
      <c r="AM9">
        <v>0</v>
      </c>
      <c r="AN9">
        <v>9.5314663953245671E-3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78.692000626174078</v>
      </c>
      <c r="BA9">
        <v>3.9270936623123651</v>
      </c>
      <c r="BB9">
        <f t="shared" si="0"/>
        <v>90.022515483916507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1.3671553728093497</v>
      </c>
      <c r="L10">
        <v>2.1185686760012317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0.19843322048049133</v>
      </c>
      <c r="R10">
        <v>0.39637402102157693</v>
      </c>
      <c r="S10">
        <v>0.2713313871024236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0.19104977478605717</v>
      </c>
      <c r="AG10">
        <v>1.2382022980588603</v>
      </c>
      <c r="AH10">
        <v>0</v>
      </c>
      <c r="AI10">
        <v>0</v>
      </c>
      <c r="AJ10">
        <v>0</v>
      </c>
      <c r="AK10">
        <v>1.2784502620538509</v>
      </c>
      <c r="AL10">
        <v>0</v>
      </c>
      <c r="AM10">
        <v>0</v>
      </c>
      <c r="AN10">
        <v>9.5314663953245671E-3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78.692000626174078</v>
      </c>
      <c r="BA10">
        <v>3.927095463668886</v>
      </c>
      <c r="BB10">
        <f t="shared" si="0"/>
        <v>90.02255677721358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1.3671122781557405</v>
      </c>
      <c r="L11">
        <v>2.1185686760012317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0.19843322048049133</v>
      </c>
      <c r="R11">
        <v>0.39637402102157693</v>
      </c>
      <c r="S11">
        <v>0.2713313871024236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0.19104977478605717</v>
      </c>
      <c r="AG11">
        <v>1.2382022980588603</v>
      </c>
      <c r="AH11">
        <v>0</v>
      </c>
      <c r="AI11">
        <v>0</v>
      </c>
      <c r="AJ11">
        <v>0</v>
      </c>
      <c r="AK11">
        <v>1.2784502620538509</v>
      </c>
      <c r="AL11">
        <v>0</v>
      </c>
      <c r="AM11">
        <v>0</v>
      </c>
      <c r="AN11">
        <v>9.5314663953245671E-3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78.692000626174078</v>
      </c>
      <c r="BA11">
        <v>3.9270936623123651</v>
      </c>
      <c r="BB11">
        <f t="shared" si="0"/>
        <v>90.022515483916507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1.3671553728093497</v>
      </c>
      <c r="L12">
        <v>2.1185686760012317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0.19843322048049133</v>
      </c>
      <c r="R12">
        <v>0.39637402102157693</v>
      </c>
      <c r="S12">
        <v>0.2713313871024236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0.19104977478605717</v>
      </c>
      <c r="AG12">
        <v>1.2382022980588603</v>
      </c>
      <c r="AH12">
        <v>0</v>
      </c>
      <c r="AI12">
        <v>0</v>
      </c>
      <c r="AJ12">
        <v>0</v>
      </c>
      <c r="AK12">
        <v>1.2784502620538509</v>
      </c>
      <c r="AL12">
        <v>0</v>
      </c>
      <c r="AM12">
        <v>0</v>
      </c>
      <c r="AN12">
        <v>9.5314663953245671E-3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78.692000626174078</v>
      </c>
      <c r="BA12">
        <v>3.927095463668886</v>
      </c>
      <c r="BB12">
        <f t="shared" si="0"/>
        <v>90.02255677721358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1.3671122781557405</v>
      </c>
      <c r="L13">
        <v>2.1185686760012317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0.19843322048049133</v>
      </c>
      <c r="R13">
        <v>0.39637402102157693</v>
      </c>
      <c r="S13">
        <v>0.2713313871024236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0.19104977478605717</v>
      </c>
      <c r="AG13">
        <v>1.2382022980588603</v>
      </c>
      <c r="AH13">
        <v>0</v>
      </c>
      <c r="AI13">
        <v>0</v>
      </c>
      <c r="AJ13">
        <v>0</v>
      </c>
      <c r="AK13">
        <v>1.2784502620538509</v>
      </c>
      <c r="AL13">
        <v>0</v>
      </c>
      <c r="AM13">
        <v>0</v>
      </c>
      <c r="AN13">
        <v>9.5314663953245671E-3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78.742202045501983</v>
      </c>
      <c r="BA13">
        <v>3.9291920816402728</v>
      </c>
      <c r="BB13">
        <f t="shared" si="0"/>
        <v>90.070618483916505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1.3671553728093497</v>
      </c>
      <c r="L14">
        <v>2.1185686760012317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0.19843322048049133</v>
      </c>
      <c r="R14">
        <v>0.39637402102157693</v>
      </c>
      <c r="S14">
        <v>0.2713313871024236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0.19104977478605717</v>
      </c>
      <c r="AG14">
        <v>1.2382022980588603</v>
      </c>
      <c r="AH14">
        <v>0</v>
      </c>
      <c r="AI14">
        <v>0</v>
      </c>
      <c r="AJ14">
        <v>0</v>
      </c>
      <c r="AK14">
        <v>1.2784502620538509</v>
      </c>
      <c r="AL14">
        <v>0</v>
      </c>
      <c r="AM14">
        <v>0</v>
      </c>
      <c r="AN14">
        <v>9.5314663953245671E-3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78.744235024003331</v>
      </c>
      <c r="BA14">
        <v>3.9292788614981422</v>
      </c>
      <c r="BB14">
        <f t="shared" si="0"/>
        <v>90.072607777213577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1.3671122781557405</v>
      </c>
      <c r="L15">
        <v>2.1185686760012317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0.19843322048049133</v>
      </c>
      <c r="R15">
        <v>0.39637402102157693</v>
      </c>
      <c r="S15">
        <v>0.2713313871024236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0.19104977478605717</v>
      </c>
      <c r="AG15">
        <v>1.2382022980588603</v>
      </c>
      <c r="AH15">
        <v>0</v>
      </c>
      <c r="AI15">
        <v>0</v>
      </c>
      <c r="AJ15">
        <v>0</v>
      </c>
      <c r="AK15">
        <v>1.2784502620538509</v>
      </c>
      <c r="AL15">
        <v>0</v>
      </c>
      <c r="AM15">
        <v>0</v>
      </c>
      <c r="AN15">
        <v>9.5314663953245671E-3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78.744235024003331</v>
      </c>
      <c r="BA15">
        <v>3.9292770601416214</v>
      </c>
      <c r="BB15">
        <f t="shared" si="0"/>
        <v>90.072566483916503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1.3671553728093497</v>
      </c>
      <c r="L16">
        <v>2.1185686760012317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0.19843322048049133</v>
      </c>
      <c r="R16">
        <v>0.39637402102157693</v>
      </c>
      <c r="S16">
        <v>0.2713313871024236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0.19104977478605717</v>
      </c>
      <c r="AG16">
        <v>1.2382022980588603</v>
      </c>
      <c r="AH16">
        <v>0</v>
      </c>
      <c r="AI16">
        <v>0</v>
      </c>
      <c r="AJ16">
        <v>0</v>
      </c>
      <c r="AK16">
        <v>1.2784502620538509</v>
      </c>
      <c r="AL16">
        <v>0</v>
      </c>
      <c r="AM16">
        <v>0</v>
      </c>
      <c r="AN16">
        <v>9.5314663953245671E-3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78.744235024003331</v>
      </c>
      <c r="BA16">
        <v>3.9292788614981422</v>
      </c>
      <c r="BB16">
        <f t="shared" si="0"/>
        <v>90.072607777213577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1.3671122781557405</v>
      </c>
      <c r="L17">
        <v>2.1185686760012317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0.19843322048049133</v>
      </c>
      <c r="R17">
        <v>0.39637402102157693</v>
      </c>
      <c r="S17">
        <v>0.2713313871024236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0.19104977478605717</v>
      </c>
      <c r="AG17">
        <v>1.2382022980588603</v>
      </c>
      <c r="AH17">
        <v>0</v>
      </c>
      <c r="AI17">
        <v>0</v>
      </c>
      <c r="AJ17">
        <v>0</v>
      </c>
      <c r="AK17">
        <v>1.2784502620538509</v>
      </c>
      <c r="AL17">
        <v>0</v>
      </c>
      <c r="AM17">
        <v>0</v>
      </c>
      <c r="AN17">
        <v>9.5314663953245671E-3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78.744235024003331</v>
      </c>
      <c r="BA17">
        <v>3.9292770601416214</v>
      </c>
      <c r="BB17">
        <f t="shared" si="0"/>
        <v>90.072566483916503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1.3671553728093497</v>
      </c>
      <c r="L18">
        <v>2.1185686760012317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0.19843322048049133</v>
      </c>
      <c r="R18">
        <v>0.39637402102157693</v>
      </c>
      <c r="S18">
        <v>0.2713313871024236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0.19104977478605717</v>
      </c>
      <c r="AG18">
        <v>1.2382022980588603</v>
      </c>
      <c r="AH18">
        <v>0</v>
      </c>
      <c r="AI18">
        <v>0</v>
      </c>
      <c r="AJ18">
        <v>0</v>
      </c>
      <c r="AK18">
        <v>1.2784502620538509</v>
      </c>
      <c r="AL18">
        <v>0</v>
      </c>
      <c r="AM18">
        <v>0</v>
      </c>
      <c r="AN18">
        <v>9.5314663953245671E-3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78.744235024003331</v>
      </c>
      <c r="BA18">
        <v>3.9292788614981422</v>
      </c>
      <c r="BB18">
        <f t="shared" si="0"/>
        <v>90.072607777213577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1.3671122781557405</v>
      </c>
      <c r="L19">
        <v>2.1185686760012317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0.198196391167135</v>
      </c>
      <c r="R19">
        <v>0.35493691168909181</v>
      </c>
      <c r="S19">
        <v>0.2713313871024236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0.19104977478605717</v>
      </c>
      <c r="AG19">
        <v>1.2382022980588603</v>
      </c>
      <c r="AH19">
        <v>0</v>
      </c>
      <c r="AI19">
        <v>0</v>
      </c>
      <c r="AJ19">
        <v>0</v>
      </c>
      <c r="AK19">
        <v>1.2784502620538509</v>
      </c>
      <c r="AL19">
        <v>0</v>
      </c>
      <c r="AM19">
        <v>0</v>
      </c>
      <c r="AN19">
        <v>9.5314663953245671E-3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78.744235024003331</v>
      </c>
      <c r="BA19">
        <v>3.9275350895062253</v>
      </c>
      <c r="BB19">
        <f t="shared" si="0"/>
        <v>90.032634515906054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1.3671553728093497</v>
      </c>
      <c r="L20">
        <v>2.1185686760012317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0.198196391167135</v>
      </c>
      <c r="R20">
        <v>0.35493691168909181</v>
      </c>
      <c r="S20">
        <v>0.2713313871024236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0.1516834877896055</v>
      </c>
      <c r="AD20">
        <v>0</v>
      </c>
      <c r="AE20">
        <v>0</v>
      </c>
      <c r="AF20">
        <v>0.19104977478605717</v>
      </c>
      <c r="AG20">
        <v>1.2382022980588603</v>
      </c>
      <c r="AH20">
        <v>0</v>
      </c>
      <c r="AI20">
        <v>0</v>
      </c>
      <c r="AJ20">
        <v>0</v>
      </c>
      <c r="AK20">
        <v>1.2784502620538509</v>
      </c>
      <c r="AL20">
        <v>0</v>
      </c>
      <c r="AM20">
        <v>0</v>
      </c>
      <c r="AN20">
        <v>9.5314663953245671E-3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78.744235024003331</v>
      </c>
      <c r="BA20">
        <v>3.9338772606523515</v>
      </c>
      <c r="BB20">
        <f t="shared" si="0"/>
        <v>90.178018927203141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1.3671122781557405</v>
      </c>
      <c r="L21">
        <v>2.1185686760012317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0.16719578925976195</v>
      </c>
      <c r="R21">
        <v>0.35493691168909181</v>
      </c>
      <c r="S21">
        <v>0.25037142009689217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0.23055891776247128</v>
      </c>
      <c r="AD21">
        <v>0</v>
      </c>
      <c r="AE21">
        <v>0</v>
      </c>
      <c r="AF21">
        <v>0.19104977478605717</v>
      </c>
      <c r="AG21">
        <v>1.2382022980588603</v>
      </c>
      <c r="AH21">
        <v>0</v>
      </c>
      <c r="AI21">
        <v>0</v>
      </c>
      <c r="AJ21">
        <v>0</v>
      </c>
      <c r="AK21">
        <v>1.2784502620538509</v>
      </c>
      <c r="AL21">
        <v>0</v>
      </c>
      <c r="AM21">
        <v>0</v>
      </c>
      <c r="AN21">
        <v>9.5314663953245671E-3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78.744235024003331</v>
      </c>
      <c r="BA21">
        <v>3.9350005004881372</v>
      </c>
      <c r="BB21">
        <f t="shared" si="0"/>
        <v>90.203767453773693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1.3671553728093497</v>
      </c>
      <c r="L22">
        <v>2.1185686760012317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0.14620726462036385</v>
      </c>
      <c r="R22">
        <v>0.35493691168909181</v>
      </c>
      <c r="S22">
        <v>0.25037142009689217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9.366066687539136E-2</v>
      </c>
      <c r="AC22">
        <v>0.23055891776247128</v>
      </c>
      <c r="AD22">
        <v>0</v>
      </c>
      <c r="AE22">
        <v>0</v>
      </c>
      <c r="AF22">
        <v>0.19104977478605717</v>
      </c>
      <c r="AG22">
        <v>1.2382022980588603</v>
      </c>
      <c r="AH22">
        <v>0</v>
      </c>
      <c r="AI22">
        <v>0</v>
      </c>
      <c r="AJ22">
        <v>0</v>
      </c>
      <c r="AK22">
        <v>1.2784502620538509</v>
      </c>
      <c r="AL22">
        <v>0</v>
      </c>
      <c r="AM22">
        <v>0</v>
      </c>
      <c r="AN22">
        <v>9.5314663953245671E-3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78.744235024003331</v>
      </c>
      <c r="BA22">
        <v>3.9380399973901228</v>
      </c>
      <c r="BB22">
        <f t="shared" si="0"/>
        <v>90.273443193761324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2.1185686760012317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0.14592655532921697</v>
      </c>
      <c r="R23">
        <v>0</v>
      </c>
      <c r="S23">
        <v>0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0.36714981527864743</v>
      </c>
      <c r="AC23">
        <v>0.23055891776247128</v>
      </c>
      <c r="AD23">
        <v>0</v>
      </c>
      <c r="AE23">
        <v>0</v>
      </c>
      <c r="AF23">
        <v>0.19104977478605717</v>
      </c>
      <c r="AG23">
        <v>1.2382022980588603</v>
      </c>
      <c r="AH23">
        <v>0</v>
      </c>
      <c r="AI23">
        <v>0</v>
      </c>
      <c r="AJ23">
        <v>0</v>
      </c>
      <c r="AK23">
        <v>1.2784502620538509</v>
      </c>
      <c r="AL23">
        <v>0</v>
      </c>
      <c r="AM23">
        <v>0</v>
      </c>
      <c r="AN23">
        <v>9.5314663953245671E-3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78.744235024003331</v>
      </c>
      <c r="BA23">
        <v>3.867011127292924</v>
      </c>
      <c r="BB23">
        <f t="shared" si="0"/>
        <v>88.645216798375287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2.1185686760012317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0.14592655532921697</v>
      </c>
      <c r="R24">
        <v>0</v>
      </c>
      <c r="S24">
        <v>0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0.36714981527864743</v>
      </c>
      <c r="AC24">
        <v>0.23055891776247128</v>
      </c>
      <c r="AD24">
        <v>0</v>
      </c>
      <c r="AE24">
        <v>0</v>
      </c>
      <c r="AF24">
        <v>0.19104977478605717</v>
      </c>
      <c r="AG24">
        <v>1.2382022980588603</v>
      </c>
      <c r="AH24">
        <v>0</v>
      </c>
      <c r="AI24">
        <v>0</v>
      </c>
      <c r="AJ24">
        <v>0</v>
      </c>
      <c r="AK24">
        <v>1.2784502620538509</v>
      </c>
      <c r="AL24">
        <v>0</v>
      </c>
      <c r="AM24">
        <v>0</v>
      </c>
      <c r="AN24">
        <v>9.5314663953245671E-3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78.744235024003331</v>
      </c>
      <c r="BA24">
        <v>3.867011127292924</v>
      </c>
      <c r="BB24">
        <f t="shared" si="0"/>
        <v>88.645216798375287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2.1185686760012317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</v>
      </c>
      <c r="R25">
        <v>0</v>
      </c>
      <c r="S25">
        <v>0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0.36714981527864743</v>
      </c>
      <c r="AC25">
        <v>0.23055891776247128</v>
      </c>
      <c r="AD25">
        <v>0</v>
      </c>
      <c r="AE25">
        <v>0</v>
      </c>
      <c r="AF25">
        <v>0.19104977478605717</v>
      </c>
      <c r="AG25">
        <v>1.2382022980588603</v>
      </c>
      <c r="AH25">
        <v>0</v>
      </c>
      <c r="AI25">
        <v>0</v>
      </c>
      <c r="AJ25">
        <v>0</v>
      </c>
      <c r="AK25">
        <v>1.2784502620538509</v>
      </c>
      <c r="AL25">
        <v>0</v>
      </c>
      <c r="AM25">
        <v>0</v>
      </c>
      <c r="AN25">
        <v>9.5314663953245671E-3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78.744235024003331</v>
      </c>
      <c r="BA25">
        <v>3.8609113972801627</v>
      </c>
      <c r="BB25">
        <f t="shared" si="0"/>
        <v>88.50538997305884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2.1185552966526293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</v>
      </c>
      <c r="R26">
        <v>0</v>
      </c>
      <c r="S26">
        <v>0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0.36714981527864743</v>
      </c>
      <c r="AC26">
        <v>0.23055891776247128</v>
      </c>
      <c r="AD26">
        <v>0</v>
      </c>
      <c r="AE26">
        <v>0.12116684283030682</v>
      </c>
      <c r="AF26">
        <v>0.19104977478605717</v>
      </c>
      <c r="AG26">
        <v>1.2382022980588603</v>
      </c>
      <c r="AH26">
        <v>6.0652706637445201E-2</v>
      </c>
      <c r="AI26">
        <v>0</v>
      </c>
      <c r="AJ26">
        <v>0</v>
      </c>
      <c r="AK26">
        <v>1.2784502620538509</v>
      </c>
      <c r="AL26">
        <v>0</v>
      </c>
      <c r="AM26">
        <v>0</v>
      </c>
      <c r="AN26">
        <v>9.5314663953245671E-3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78.818809225631384</v>
      </c>
      <c r="BA26">
        <v>3.8716280968192009</v>
      </c>
      <c r="BB26">
        <f t="shared" si="0"/>
        <v>88.751053645267007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2.1185717030418854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0.36714981527864743</v>
      </c>
      <c r="AC27">
        <v>0.23055891776247128</v>
      </c>
      <c r="AD27">
        <v>0</v>
      </c>
      <c r="AE27">
        <v>0.38773391609267366</v>
      </c>
      <c r="AF27">
        <v>0.19104977478605717</v>
      </c>
      <c r="AG27">
        <v>1.2382022980588603</v>
      </c>
      <c r="AH27">
        <v>0.49937393331246077</v>
      </c>
      <c r="AI27">
        <v>0</v>
      </c>
      <c r="AJ27">
        <v>0</v>
      </c>
      <c r="AK27">
        <v>1.2784502620538509</v>
      </c>
      <c r="AL27">
        <v>0</v>
      </c>
      <c r="AM27">
        <v>0</v>
      </c>
      <c r="AN27">
        <v>9.5314663953245671E-3</v>
      </c>
      <c r="AO27">
        <v>0</v>
      </c>
      <c r="AP27">
        <v>0</v>
      </c>
      <c r="AQ27">
        <v>0.48771925360050089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78.989555416405764</v>
      </c>
      <c r="BA27">
        <v>3.9286336891185276</v>
      </c>
      <c r="BB27">
        <f t="shared" si="0"/>
        <v>90.0578182036692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2.1185717030418854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0.36714981527864743</v>
      </c>
      <c r="AC28">
        <v>0.23055891776247128</v>
      </c>
      <c r="AD28">
        <v>0</v>
      </c>
      <c r="AE28">
        <v>0.38773391609267366</v>
      </c>
      <c r="AF28">
        <v>0.19104977478605717</v>
      </c>
      <c r="AG28">
        <v>1.2382022980588603</v>
      </c>
      <c r="AH28">
        <v>0.99874786662492154</v>
      </c>
      <c r="AI28">
        <v>0</v>
      </c>
      <c r="AJ28">
        <v>0</v>
      </c>
      <c r="AK28">
        <v>1.2784502620538509</v>
      </c>
      <c r="AL28">
        <v>0</v>
      </c>
      <c r="AM28">
        <v>0</v>
      </c>
      <c r="AN28">
        <v>9.5314663953245671E-3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79.51859006470464</v>
      </c>
      <c r="BA28">
        <v>3.9920078326303732</v>
      </c>
      <c r="BB28">
        <f t="shared" si="0"/>
        <v>91.510571895369182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2.1185717030418854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0.36714981527864743</v>
      </c>
      <c r="AC29">
        <v>0.23055891776247128</v>
      </c>
      <c r="AD29">
        <v>0.20023012210394489</v>
      </c>
      <c r="AE29">
        <v>0.77546785597996237</v>
      </c>
      <c r="AF29">
        <v>0.19104977478605717</v>
      </c>
      <c r="AG29">
        <v>1.2382022980588603</v>
      </c>
      <c r="AH29">
        <v>1.4981217999373826</v>
      </c>
      <c r="AI29">
        <v>0</v>
      </c>
      <c r="AJ29">
        <v>0</v>
      </c>
      <c r="AK29">
        <v>1.2784502620538509</v>
      </c>
      <c r="AL29">
        <v>0</v>
      </c>
      <c r="AM29">
        <v>0</v>
      </c>
      <c r="AN29">
        <v>9.5314663953245671E-3</v>
      </c>
      <c r="AO29">
        <v>0</v>
      </c>
      <c r="AP29">
        <v>0</v>
      </c>
      <c r="AQ29">
        <v>1.0038888098518053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80.047624713003543</v>
      </c>
      <c r="BA29">
        <v>4.060761431783769</v>
      </c>
      <c r="BB29">
        <f t="shared" si="0"/>
        <v>93.086641242469184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2.1185717030418854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0.740293901064496</v>
      </c>
      <c r="AC30">
        <v>0.4615728668336464</v>
      </c>
      <c r="AD30">
        <v>0.41866299311208521</v>
      </c>
      <c r="AE30">
        <v>1.1668367802128992</v>
      </c>
      <c r="AF30">
        <v>0.38209952776038397</v>
      </c>
      <c r="AG30">
        <v>1.2382022980588603</v>
      </c>
      <c r="AH30">
        <v>1.9974957332498431</v>
      </c>
      <c r="AI30">
        <v>9.098249843456481E-2</v>
      </c>
      <c r="AJ30">
        <v>0</v>
      </c>
      <c r="AK30">
        <v>1.2784502620538509</v>
      </c>
      <c r="AL30">
        <v>0</v>
      </c>
      <c r="AM30">
        <v>0.12267052045501982</v>
      </c>
      <c r="AN30">
        <v>9.5314663953245671E-3</v>
      </c>
      <c r="AO30">
        <v>0</v>
      </c>
      <c r="AP30">
        <v>0</v>
      </c>
      <c r="AQ30">
        <v>1.4631577608015027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80.645636610310987</v>
      </c>
      <c r="BA30">
        <v>4.1934896984153855</v>
      </c>
      <c r="BB30">
        <f t="shared" si="0"/>
        <v>96.129230359369188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2.1290029327502911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0.6279945128365686</v>
      </c>
      <c r="AE31">
        <v>1.1672002905447714</v>
      </c>
      <c r="AF31">
        <v>0.6432008808182007</v>
      </c>
      <c r="AG31">
        <v>1.2382022980588603</v>
      </c>
      <c r="AH31">
        <v>2.4968696665623038</v>
      </c>
      <c r="AI31">
        <v>0.39425751721978713</v>
      </c>
      <c r="AJ31">
        <v>0</v>
      </c>
      <c r="AK31">
        <v>1.2784502620538509</v>
      </c>
      <c r="AL31">
        <v>0</v>
      </c>
      <c r="AM31">
        <v>0.24721863556668752</v>
      </c>
      <c r="AN31">
        <v>9.5314663953245671E-3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81.926343143393865</v>
      </c>
      <c r="BA31">
        <v>4.3286604918820961</v>
      </c>
      <c r="BB31">
        <f t="shared" si="0"/>
        <v>99.227810605775801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2.1290029327502911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0.6916767292840742</v>
      </c>
      <c r="AD32">
        <v>0.6279945128365686</v>
      </c>
      <c r="AE32">
        <v>1.1672002905447714</v>
      </c>
      <c r="AF32">
        <v>0.6432008808182007</v>
      </c>
      <c r="AG32">
        <v>1.2382022980588603</v>
      </c>
      <c r="AH32">
        <v>2.4968696665623038</v>
      </c>
      <c r="AI32">
        <v>0.39425751721978713</v>
      </c>
      <c r="AJ32">
        <v>0</v>
      </c>
      <c r="AK32">
        <v>1.2784502620538509</v>
      </c>
      <c r="AL32">
        <v>0</v>
      </c>
      <c r="AM32">
        <v>0.37176677436860778</v>
      </c>
      <c r="AN32">
        <v>9.5314663953245671E-3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81.926343143393865</v>
      </c>
      <c r="BA32">
        <v>4.3434849455344438</v>
      </c>
      <c r="BB32">
        <f t="shared" si="0"/>
        <v>99.567638153375796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2.1290029327502911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0.6916767292840742</v>
      </c>
      <c r="AD33">
        <v>0.6279945128365686</v>
      </c>
      <c r="AE33">
        <v>1.1672002905447714</v>
      </c>
      <c r="AF33">
        <v>0.6432008808182007</v>
      </c>
      <c r="AG33">
        <v>1.2382022980588603</v>
      </c>
      <c r="AH33">
        <v>2.4968696665623038</v>
      </c>
      <c r="AI33">
        <v>0.39425751721978713</v>
      </c>
      <c r="AJ33">
        <v>0</v>
      </c>
      <c r="AK33">
        <v>1.2784502620538509</v>
      </c>
      <c r="AL33">
        <v>0</v>
      </c>
      <c r="AM33">
        <v>0.37176677436860778</v>
      </c>
      <c r="AN33">
        <v>9.5314663953245671E-3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81.926343143393865</v>
      </c>
      <c r="BA33">
        <v>4.3434849455344438</v>
      </c>
      <c r="BB33">
        <f t="shared" si="0"/>
        <v>99.567638153375796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2.1290029327502911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0.6916767292840742</v>
      </c>
      <c r="AD34">
        <v>0.6279945128365686</v>
      </c>
      <c r="AE34">
        <v>1.1672002905447714</v>
      </c>
      <c r="AF34">
        <v>0.6432008808182007</v>
      </c>
      <c r="AG34">
        <v>1.2382022980588603</v>
      </c>
      <c r="AH34">
        <v>2.4968696665623038</v>
      </c>
      <c r="AI34">
        <v>0.39425751721978713</v>
      </c>
      <c r="AJ34">
        <v>0</v>
      </c>
      <c r="AK34">
        <v>1.2784502620538509</v>
      </c>
      <c r="AL34">
        <v>0</v>
      </c>
      <c r="AM34">
        <v>0.37176677436860778</v>
      </c>
      <c r="AN34">
        <v>9.5314663953245671E-3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81.926343143393865</v>
      </c>
      <c r="BA34">
        <v>4.3434849455344438</v>
      </c>
      <c r="BB34">
        <f t="shared" si="0"/>
        <v>99.567638153375796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2.1290029327502911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0.4615728668336464</v>
      </c>
      <c r="AD35">
        <v>0.6279945128365686</v>
      </c>
      <c r="AE35">
        <v>1.1672002905447714</v>
      </c>
      <c r="AF35">
        <v>0.6432008808182007</v>
      </c>
      <c r="AG35">
        <v>1.2382022980588603</v>
      </c>
      <c r="AH35">
        <v>2.4968696665623038</v>
      </c>
      <c r="AI35">
        <v>0.39425751721978713</v>
      </c>
      <c r="AJ35">
        <v>0</v>
      </c>
      <c r="AK35">
        <v>1.2784502620538509</v>
      </c>
      <c r="AL35">
        <v>0</v>
      </c>
      <c r="AM35">
        <v>0.24721863556668752</v>
      </c>
      <c r="AN35">
        <v>9.5314663953245671E-3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81.926343143393865</v>
      </c>
      <c r="BA35">
        <v>4.3286604918820961</v>
      </c>
      <c r="BB35">
        <f t="shared" si="0"/>
        <v>99.227810605775801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2.1289807914933121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0.4615728668336464</v>
      </c>
      <c r="AD36">
        <v>0.6279945128365686</v>
      </c>
      <c r="AE36">
        <v>1.1672002905447714</v>
      </c>
      <c r="AF36">
        <v>0.6432008808182007</v>
      </c>
      <c r="AG36">
        <v>1.2382022980588603</v>
      </c>
      <c r="AH36">
        <v>2.4968696665623038</v>
      </c>
      <c r="AI36">
        <v>0.39425751721978713</v>
      </c>
      <c r="AJ36">
        <v>0</v>
      </c>
      <c r="AK36">
        <v>1.2784502620538509</v>
      </c>
      <c r="AL36">
        <v>0</v>
      </c>
      <c r="AM36">
        <v>0.12392226601962013</v>
      </c>
      <c r="AN36">
        <v>9.5314663953245671E-3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81.5064746399499</v>
      </c>
      <c r="BA36">
        <v>4.3059552746865304</v>
      </c>
      <c r="BB36">
        <f t="shared" si="0"/>
        <v>98.707328808723346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2.1289807914933121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0.73804604257983708</v>
      </c>
      <c r="AC37">
        <v>0.4615728668336464</v>
      </c>
      <c r="AD37">
        <v>0.41866299311208521</v>
      </c>
      <c r="AE37">
        <v>0.77546785597996237</v>
      </c>
      <c r="AF37">
        <v>0.38209952776038397</v>
      </c>
      <c r="AG37">
        <v>1.2382022980588603</v>
      </c>
      <c r="AH37">
        <v>1.9974957332498431</v>
      </c>
      <c r="AI37">
        <v>9.098249843456481E-2</v>
      </c>
      <c r="AJ37">
        <v>0</v>
      </c>
      <c r="AK37">
        <v>1.2784502620538509</v>
      </c>
      <c r="AL37">
        <v>0</v>
      </c>
      <c r="AM37">
        <v>0</v>
      </c>
      <c r="AN37">
        <v>9.5314663953245671E-3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80.864076393237312</v>
      </c>
      <c r="BA37">
        <v>4.2042398807248658</v>
      </c>
      <c r="BB37">
        <f t="shared" si="0"/>
        <v>96.375661572023347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2.1289807914933121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0.73804604257983708</v>
      </c>
      <c r="AC38">
        <v>0.4615728668336464</v>
      </c>
      <c r="AD38">
        <v>0.20933149655604261</v>
      </c>
      <c r="AE38">
        <v>0.77546785597996237</v>
      </c>
      <c r="AF38">
        <v>0.38209952776038397</v>
      </c>
      <c r="AG38">
        <v>1.2382022980588603</v>
      </c>
      <c r="AH38">
        <v>1.4981217999373826</v>
      </c>
      <c r="AI38">
        <v>0</v>
      </c>
      <c r="AJ38">
        <v>0</v>
      </c>
      <c r="AK38">
        <v>1.2784502620538509</v>
      </c>
      <c r="AL38">
        <v>0</v>
      </c>
      <c r="AM38">
        <v>0</v>
      </c>
      <c r="AN38">
        <v>9.5314663953245671E-3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80.293055729492792</v>
      </c>
      <c r="BA38">
        <v>4.1469442615772749</v>
      </c>
      <c r="BB38">
        <f t="shared" si="0"/>
        <v>95.06224859912335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2.1289807914933121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0.36714981527864743</v>
      </c>
      <c r="AC39">
        <v>0.39437707785431009</v>
      </c>
      <c r="AD39">
        <v>0</v>
      </c>
      <c r="AE39">
        <v>0.38773391609267366</v>
      </c>
      <c r="AF39">
        <v>0.38209952776038397</v>
      </c>
      <c r="AG39">
        <v>1.2382022980588603</v>
      </c>
      <c r="AH39">
        <v>0.99874786662492154</v>
      </c>
      <c r="AI39">
        <v>0</v>
      </c>
      <c r="AJ39">
        <v>0</v>
      </c>
      <c r="AK39">
        <v>1.2784502620538509</v>
      </c>
      <c r="AL39">
        <v>0</v>
      </c>
      <c r="AM39">
        <v>0</v>
      </c>
      <c r="AN39">
        <v>9.5314663953245671E-3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80.099916510123137</v>
      </c>
      <c r="BA39">
        <v>4.0747276302713082</v>
      </c>
      <c r="BB39">
        <f t="shared" si="0"/>
        <v>93.406794625023352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2.1289932597526411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0.36714981527864743</v>
      </c>
      <c r="AC40">
        <v>0.23055891776247128</v>
      </c>
      <c r="AD40">
        <v>0</v>
      </c>
      <c r="AE40">
        <v>0.38773391609267366</v>
      </c>
      <c r="AF40">
        <v>0.38209952776038397</v>
      </c>
      <c r="AG40">
        <v>1.2382022980588603</v>
      </c>
      <c r="AH40">
        <v>0.44478650814026299</v>
      </c>
      <c r="AI40">
        <v>0</v>
      </c>
      <c r="AJ40">
        <v>0</v>
      </c>
      <c r="AK40">
        <v>1.2784502620538509</v>
      </c>
      <c r="AL40">
        <v>0</v>
      </c>
      <c r="AM40">
        <v>0</v>
      </c>
      <c r="AN40">
        <v>9.5314663953245671E-3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79.884383218534751</v>
      </c>
      <c r="BA40">
        <v>4.0357156759796657</v>
      </c>
      <c r="BB40">
        <f t="shared" si="0"/>
        <v>92.51250623740944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2.1289765010095296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0.17569194113963679</v>
      </c>
      <c r="AF41">
        <v>0.38209952776038397</v>
      </c>
      <c r="AG41">
        <v>1.2382022980588603</v>
      </c>
      <c r="AH41">
        <v>0</v>
      </c>
      <c r="AI41">
        <v>0</v>
      </c>
      <c r="AJ41">
        <v>0</v>
      </c>
      <c r="AK41">
        <v>1.2784502620538509</v>
      </c>
      <c r="AL41">
        <v>0</v>
      </c>
      <c r="AM41">
        <v>0</v>
      </c>
      <c r="AN41">
        <v>9.5314663953245671E-3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79.713637027760385</v>
      </c>
      <c r="BA41">
        <v>3.9761381290554123</v>
      </c>
      <c r="BB41">
        <f t="shared" si="0"/>
        <v>91.146783618681795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2.1289765010095296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0.38209952776038397</v>
      </c>
      <c r="AG42">
        <v>1.2382022980588603</v>
      </c>
      <c r="AH42">
        <v>0</v>
      </c>
      <c r="AI42">
        <v>0</v>
      </c>
      <c r="AJ42">
        <v>0</v>
      </c>
      <c r="AK42">
        <v>1.2784502620538509</v>
      </c>
      <c r="AL42">
        <v>0</v>
      </c>
      <c r="AM42">
        <v>0</v>
      </c>
      <c r="AN42">
        <v>9.5314663953245671E-3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79.75538196618659</v>
      </c>
      <c r="BA42">
        <v>3.9705391443419895</v>
      </c>
      <c r="BB42">
        <f t="shared" si="0"/>
        <v>91.018435600681784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2.1289765010095296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0.19104977478605717</v>
      </c>
      <c r="AG43">
        <v>1.2382022980588603</v>
      </c>
      <c r="AH43">
        <v>0</v>
      </c>
      <c r="AI43">
        <v>0</v>
      </c>
      <c r="AJ43">
        <v>0</v>
      </c>
      <c r="AK43">
        <v>1.2784502620538509</v>
      </c>
      <c r="AL43">
        <v>0</v>
      </c>
      <c r="AM43">
        <v>0</v>
      </c>
      <c r="AN43">
        <v>9.5314663953245671E-3</v>
      </c>
      <c r="AO43">
        <v>0</v>
      </c>
      <c r="AP43">
        <v>0</v>
      </c>
      <c r="AQ43">
        <v>1.8594296543519098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79.901489250678353</v>
      </c>
      <c r="BA43">
        <v>3.9624596055513255</v>
      </c>
      <c r="BB43">
        <f t="shared" si="0"/>
        <v>90.833224737781777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2.1289765010095296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0.19104977478605717</v>
      </c>
      <c r="AG44">
        <v>1.2382022980588603</v>
      </c>
      <c r="AH44">
        <v>0</v>
      </c>
      <c r="AI44">
        <v>0</v>
      </c>
      <c r="AJ44">
        <v>0</v>
      </c>
      <c r="AK44">
        <v>1.2784502620538509</v>
      </c>
      <c r="AL44">
        <v>0</v>
      </c>
      <c r="AM44">
        <v>0</v>
      </c>
      <c r="AN44">
        <v>9.5314663953245671E-3</v>
      </c>
      <c r="AO44">
        <v>0</v>
      </c>
      <c r="AP44">
        <v>0</v>
      </c>
      <c r="AQ44">
        <v>1.5058331826341056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79.530312043414725</v>
      </c>
      <c r="BA44">
        <v>3.9321640657698889</v>
      </c>
      <c r="BB44">
        <f t="shared" si="0"/>
        <v>90.138746598581804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2.1289765010095296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0.19104977478605717</v>
      </c>
      <c r="AG45">
        <v>1.2382022980588603</v>
      </c>
      <c r="AH45">
        <v>0</v>
      </c>
      <c r="AI45">
        <v>0</v>
      </c>
      <c r="AJ45">
        <v>0</v>
      </c>
      <c r="AK45">
        <v>1.2784502620538509</v>
      </c>
      <c r="AL45">
        <v>0</v>
      </c>
      <c r="AM45">
        <v>0</v>
      </c>
      <c r="AN45">
        <v>9.5314663953245671E-3</v>
      </c>
      <c r="AO45">
        <v>0</v>
      </c>
      <c r="AP45">
        <v>0</v>
      </c>
      <c r="AQ45">
        <v>1.0038888098518053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79.526952619494878</v>
      </c>
      <c r="BA45">
        <v>3.9110423670677434</v>
      </c>
      <c r="BB45">
        <f t="shared" si="0"/>
        <v>89.654564500581785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2.1290010133772279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1.2382022980588603</v>
      </c>
      <c r="AH46">
        <v>0</v>
      </c>
      <c r="AI46">
        <v>0</v>
      </c>
      <c r="AJ46">
        <v>0</v>
      </c>
      <c r="AK46">
        <v>1.2784502620538509</v>
      </c>
      <c r="AL46">
        <v>0</v>
      </c>
      <c r="AM46">
        <v>0</v>
      </c>
      <c r="AN46">
        <v>9.5314663953245671E-3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79.526952619494878</v>
      </c>
      <c r="BA46">
        <v>3.9110433916847134</v>
      </c>
      <c r="BB46">
        <f t="shared" si="0"/>
        <v>89.654587988332523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2.1290010133772279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1.2382022980588603</v>
      </c>
      <c r="AH47">
        <v>0</v>
      </c>
      <c r="AI47">
        <v>0</v>
      </c>
      <c r="AJ47">
        <v>0</v>
      </c>
      <c r="AK47">
        <v>1.2784502620538509</v>
      </c>
      <c r="AL47">
        <v>0</v>
      </c>
      <c r="AM47">
        <v>0</v>
      </c>
      <c r="AN47">
        <v>9.5314663953245671E-3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79.526952619494878</v>
      </c>
      <c r="BA47">
        <v>3.8900621155588109</v>
      </c>
      <c r="BB47">
        <f t="shared" si="0"/>
        <v>89.173624859532524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2.1290010133772279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1.2382022980588603</v>
      </c>
      <c r="AH48">
        <v>0</v>
      </c>
      <c r="AI48">
        <v>0</v>
      </c>
      <c r="AJ48">
        <v>0</v>
      </c>
      <c r="AK48">
        <v>1.2784502620538509</v>
      </c>
      <c r="AL48">
        <v>0</v>
      </c>
      <c r="AM48">
        <v>0</v>
      </c>
      <c r="AN48">
        <v>9.5314663953245671E-3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79.526952619494878</v>
      </c>
      <c r="BA48">
        <v>3.8690808394329084</v>
      </c>
      <c r="BB48">
        <f t="shared" si="0"/>
        <v>88.69266173073251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2.128993541497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1.2382022980588603</v>
      </c>
      <c r="AH49">
        <v>0</v>
      </c>
      <c r="AI49">
        <v>0</v>
      </c>
      <c r="AJ49">
        <v>0</v>
      </c>
      <c r="AK49">
        <v>1.2784502620538509</v>
      </c>
      <c r="AL49">
        <v>0</v>
      </c>
      <c r="AM49">
        <v>0</v>
      </c>
      <c r="AN49">
        <v>9.5314663953245671E-3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79.526952619494878</v>
      </c>
      <c r="BA49">
        <v>3.8690805271083146</v>
      </c>
      <c r="BB49">
        <f t="shared" si="0"/>
        <v>88.692654571176888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2.1289832021779618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1.2382022980588603</v>
      </c>
      <c r="AH50">
        <v>0</v>
      </c>
      <c r="AI50">
        <v>0</v>
      </c>
      <c r="AJ50">
        <v>0</v>
      </c>
      <c r="AK50">
        <v>1.2784502620538509</v>
      </c>
      <c r="AL50">
        <v>0</v>
      </c>
      <c r="AM50">
        <v>0</v>
      </c>
      <c r="AN50">
        <v>9.5314663953245671E-3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79.526952619494878</v>
      </c>
      <c r="BA50">
        <v>3.8690800949247786</v>
      </c>
      <c r="BB50">
        <f t="shared" si="0"/>
        <v>88.692644664041381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2.1290058706074331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1.2382022980588603</v>
      </c>
      <c r="AH51">
        <v>0</v>
      </c>
      <c r="AI51">
        <v>0</v>
      </c>
      <c r="AJ51">
        <v>0</v>
      </c>
      <c r="AK51">
        <v>1.2784502620538509</v>
      </c>
      <c r="AL51">
        <v>0</v>
      </c>
      <c r="AM51">
        <v>0</v>
      </c>
      <c r="AN51">
        <v>9.5314663953245671E-3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78.969943644333114</v>
      </c>
      <c r="BA51">
        <v>3.8457980673033676</v>
      </c>
      <c r="BB51">
        <f t="shared" si="0"/>
        <v>88.158940384930503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2.1290058706074331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1.2382022980588603</v>
      </c>
      <c r="AH52">
        <v>0</v>
      </c>
      <c r="AI52">
        <v>0</v>
      </c>
      <c r="AJ52">
        <v>0</v>
      </c>
      <c r="AK52">
        <v>1.2784502620538509</v>
      </c>
      <c r="AL52">
        <v>0</v>
      </c>
      <c r="AM52">
        <v>0</v>
      </c>
      <c r="AN52">
        <v>9.5314663953245671E-3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78.969943644333114</v>
      </c>
      <c r="BA52">
        <v>3.8457980673033676</v>
      </c>
      <c r="BB52">
        <f t="shared" si="0"/>
        <v>88.158940384930503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2.1290058706074331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1.2382022980588603</v>
      </c>
      <c r="AH53">
        <v>0</v>
      </c>
      <c r="AI53">
        <v>0</v>
      </c>
      <c r="AJ53">
        <v>0</v>
      </c>
      <c r="AK53">
        <v>1.2784502620538509</v>
      </c>
      <c r="AL53">
        <v>0</v>
      </c>
      <c r="AM53">
        <v>0</v>
      </c>
      <c r="AN53">
        <v>9.5314663953245671E-3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78.969943644333114</v>
      </c>
      <c r="BA53">
        <v>3.8457980673033676</v>
      </c>
      <c r="BB53">
        <f t="shared" si="0"/>
        <v>88.158940384930503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2.1290058706074331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1.2382022980588603</v>
      </c>
      <c r="AH54">
        <v>0</v>
      </c>
      <c r="AI54">
        <v>0</v>
      </c>
      <c r="AJ54">
        <v>0</v>
      </c>
      <c r="AK54">
        <v>1.2784502620538509</v>
      </c>
      <c r="AL54">
        <v>0</v>
      </c>
      <c r="AM54">
        <v>0</v>
      </c>
      <c r="AN54">
        <v>9.5314663953245671E-3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78.907326236693791</v>
      </c>
      <c r="BA54">
        <v>3.8431806596640472</v>
      </c>
      <c r="BB54">
        <f t="shared" si="0"/>
        <v>88.098940384930501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2.1290058706074331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1.2382022980588603</v>
      </c>
      <c r="AH55">
        <v>0</v>
      </c>
      <c r="AI55">
        <v>0</v>
      </c>
      <c r="AJ55">
        <v>0</v>
      </c>
      <c r="AK55">
        <v>1.2784502620538509</v>
      </c>
      <c r="AL55">
        <v>0</v>
      </c>
      <c r="AM55">
        <v>0</v>
      </c>
      <c r="AN55">
        <v>9.5314663953245671E-3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78.832937800041734</v>
      </c>
      <c r="BA55">
        <v>3.8400712230119938</v>
      </c>
      <c r="BB55">
        <f t="shared" si="0"/>
        <v>88.027661384930497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2.1290058706074331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1.2382022980588603</v>
      </c>
      <c r="AH56">
        <v>0</v>
      </c>
      <c r="AI56">
        <v>0</v>
      </c>
      <c r="AJ56">
        <v>0</v>
      </c>
      <c r="AK56">
        <v>1.2784502620538509</v>
      </c>
      <c r="AL56">
        <v>0</v>
      </c>
      <c r="AM56">
        <v>0</v>
      </c>
      <c r="AN56">
        <v>9.5314663953245671E-3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78.832937800041734</v>
      </c>
      <c r="BA56">
        <v>3.8400712230119938</v>
      </c>
      <c r="BB56">
        <f t="shared" si="0"/>
        <v>88.027661384930497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2.1290058706074331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1.2382022980588603</v>
      </c>
      <c r="AH57">
        <v>0</v>
      </c>
      <c r="AI57">
        <v>0</v>
      </c>
      <c r="AJ57">
        <v>0</v>
      </c>
      <c r="AK57">
        <v>1.2784502620538509</v>
      </c>
      <c r="AL57">
        <v>0</v>
      </c>
      <c r="AM57">
        <v>0</v>
      </c>
      <c r="AN57">
        <v>9.5314663953245671E-3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78.864246503861395</v>
      </c>
      <c r="BA57">
        <v>3.841379926831654</v>
      </c>
      <c r="BB57">
        <f t="shared" si="0"/>
        <v>88.057661384930498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2.1290058706074331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1.2382022980588603</v>
      </c>
      <c r="AH58">
        <v>0</v>
      </c>
      <c r="AI58">
        <v>0</v>
      </c>
      <c r="AJ58">
        <v>0</v>
      </c>
      <c r="AK58">
        <v>1.2784502620538509</v>
      </c>
      <c r="AL58">
        <v>0</v>
      </c>
      <c r="AM58">
        <v>0</v>
      </c>
      <c r="AN58">
        <v>9.5314663953245671E-3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78.895555207681056</v>
      </c>
      <c r="BA58">
        <v>3.8426886306513142</v>
      </c>
      <c r="BB58">
        <f t="shared" si="0"/>
        <v>88.087661384930499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2.1290168690154876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1.2382022980588603</v>
      </c>
      <c r="AH59">
        <v>0</v>
      </c>
      <c r="AI59">
        <v>0</v>
      </c>
      <c r="AJ59">
        <v>0</v>
      </c>
      <c r="AK59">
        <v>1.2784502620538509</v>
      </c>
      <c r="AL59">
        <v>0</v>
      </c>
      <c r="AM59">
        <v>0</v>
      </c>
      <c r="AN59">
        <v>9.5314663953245671E-3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78.937355458150691</v>
      </c>
      <c r="BA59">
        <v>3.8444363408544051</v>
      </c>
      <c r="BB59">
        <f t="shared" si="0"/>
        <v>88.127724923605101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2.1290168690154876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1.2382022980588603</v>
      </c>
      <c r="AH60">
        <v>0</v>
      </c>
      <c r="AI60">
        <v>0</v>
      </c>
      <c r="AJ60">
        <v>0</v>
      </c>
      <c r="AK60">
        <v>1.2784502620538509</v>
      </c>
      <c r="AL60">
        <v>0</v>
      </c>
      <c r="AM60">
        <v>0</v>
      </c>
      <c r="AN60">
        <v>9.5314663953245671E-3</v>
      </c>
      <c r="AO60">
        <v>0</v>
      </c>
      <c r="AP60">
        <v>0</v>
      </c>
      <c r="AQ60">
        <v>0.48771925360050089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79.07625547902316</v>
      </c>
      <c r="BA60">
        <v>3.8706290265273759</v>
      </c>
      <c r="BB60">
        <f t="shared" si="0"/>
        <v>88.728151512405091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2.1289764032764427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1.2382022980588603</v>
      </c>
      <c r="AH61">
        <v>0</v>
      </c>
      <c r="AI61">
        <v>0</v>
      </c>
      <c r="AJ61">
        <v>0</v>
      </c>
      <c r="AK61">
        <v>1.2784502620538509</v>
      </c>
      <c r="AL61">
        <v>0</v>
      </c>
      <c r="AM61">
        <v>0</v>
      </c>
      <c r="AN61">
        <v>9.5314663953245671E-3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79.237472343978283</v>
      </c>
      <c r="BA61">
        <v>3.8779608113400106</v>
      </c>
      <c r="BB61">
        <f t="shared" si="0"/>
        <v>88.896221278133936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2.1289738683235213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1.2382022980588603</v>
      </c>
      <c r="AH62">
        <v>0</v>
      </c>
      <c r="AI62">
        <v>0</v>
      </c>
      <c r="AJ62">
        <v>0</v>
      </c>
      <c r="AK62">
        <v>1.2784502620538509</v>
      </c>
      <c r="AL62">
        <v>0</v>
      </c>
      <c r="AM62">
        <v>0</v>
      </c>
      <c r="AN62">
        <v>9.5314663953245671E-3</v>
      </c>
      <c r="AO62">
        <v>0</v>
      </c>
      <c r="AP62">
        <v>0</v>
      </c>
      <c r="AQ62">
        <v>0.51616955625130456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79.229885201419307</v>
      </c>
      <c r="BA62">
        <v>3.8782381741454102</v>
      </c>
      <c r="BB62">
        <f t="shared" si="0"/>
        <v>88.902579389142048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2.1289980873124681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1.2382022980588603</v>
      </c>
      <c r="AH63">
        <v>0</v>
      </c>
      <c r="AI63">
        <v>0</v>
      </c>
      <c r="AJ63">
        <v>0</v>
      </c>
      <c r="AK63">
        <v>1.2784502620538509</v>
      </c>
      <c r="AL63">
        <v>0</v>
      </c>
      <c r="AM63">
        <v>0</v>
      </c>
      <c r="AN63">
        <v>9.5314663953245671E-3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79.229885201419307</v>
      </c>
      <c r="BA63">
        <v>3.898625851299649</v>
      </c>
      <c r="BB63">
        <f t="shared" si="0"/>
        <v>89.369935184577244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2.1289766909124301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1.2382022980588603</v>
      </c>
      <c r="AH64">
        <v>0</v>
      </c>
      <c r="AI64">
        <v>0</v>
      </c>
      <c r="AJ64">
        <v>0</v>
      </c>
      <c r="AK64">
        <v>1.2784502620538509</v>
      </c>
      <c r="AL64">
        <v>0</v>
      </c>
      <c r="AM64">
        <v>0</v>
      </c>
      <c r="AN64">
        <v>9.5314663953245671E-3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79.229885201419307</v>
      </c>
      <c r="BA64">
        <v>3.9196062317124278</v>
      </c>
      <c r="BB64">
        <f t="shared" si="0"/>
        <v>89.850877780546739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2.1289897923055774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0.38209952776038397</v>
      </c>
      <c r="AG65">
        <v>1.2382022980588603</v>
      </c>
      <c r="AH65">
        <v>0</v>
      </c>
      <c r="AI65">
        <v>0</v>
      </c>
      <c r="AJ65">
        <v>0</v>
      </c>
      <c r="AK65">
        <v>1.2784502620538509</v>
      </c>
      <c r="AL65">
        <v>0</v>
      </c>
      <c r="AM65">
        <v>0</v>
      </c>
      <c r="AN65">
        <v>9.5314663953245671E-3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79.229885201419307</v>
      </c>
      <c r="BA65">
        <v>3.9275926590249881</v>
      </c>
      <c r="BB65">
        <f t="shared" si="0"/>
        <v>90.033954207601653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2.1290029364615619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0.38209952776038397</v>
      </c>
      <c r="AG66">
        <v>1.2382022980588603</v>
      </c>
      <c r="AH66">
        <v>0</v>
      </c>
      <c r="AI66">
        <v>0</v>
      </c>
      <c r="AJ66">
        <v>0</v>
      </c>
      <c r="AK66">
        <v>1.2784502620538509</v>
      </c>
      <c r="AL66">
        <v>0</v>
      </c>
      <c r="AM66">
        <v>0</v>
      </c>
      <c r="AN66">
        <v>9.5314663953245671E-3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79.229885201419307</v>
      </c>
      <c r="BA66">
        <v>3.9275932084507081</v>
      </c>
      <c r="BB66">
        <f t="shared" si="0"/>
        <v>90.033966802331918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2.1289995210487387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0.38209952776038397</v>
      </c>
      <c r="AG67">
        <v>1.2382022980588603</v>
      </c>
      <c r="AH67">
        <v>0.44478650814026299</v>
      </c>
      <c r="AI67">
        <v>0</v>
      </c>
      <c r="AJ67">
        <v>0</v>
      </c>
      <c r="AK67">
        <v>1.2784502620538509</v>
      </c>
      <c r="AL67">
        <v>0</v>
      </c>
      <c r="AM67">
        <v>0</v>
      </c>
      <c r="AN67">
        <v>9.5314663953245671E-3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79.400631392193674</v>
      </c>
      <c r="BA67">
        <v>3.9533223325010876</v>
      </c>
      <c r="BB67">
        <f t="shared" si="0"/>
        <v>90.623766961783346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2.1289975097736695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0.38209952776038397</v>
      </c>
      <c r="AG68">
        <v>1.2382022980588603</v>
      </c>
      <c r="AH68">
        <v>0.99874786662492154</v>
      </c>
      <c r="AI68">
        <v>0</v>
      </c>
      <c r="AJ68">
        <v>0</v>
      </c>
      <c r="AK68">
        <v>1.2784502620538509</v>
      </c>
      <c r="AL68">
        <v>0</v>
      </c>
      <c r="AM68">
        <v>0</v>
      </c>
      <c r="AN68">
        <v>9.5314663953245671E-3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79.61616468378206</v>
      </c>
      <c r="BA68">
        <v>4.0064684009287355</v>
      </c>
      <c r="BB68">
        <f t="shared" ref="BB68:BB99" si="1">SUM(B68:AZ68)-BA68</f>
        <v>91.842057937079559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2.1289804603507738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0.19719633061991235</v>
      </c>
      <c r="AE69">
        <v>0</v>
      </c>
      <c r="AF69">
        <v>0.57314930254644125</v>
      </c>
      <c r="AG69">
        <v>1.2382022980588603</v>
      </c>
      <c r="AH69">
        <v>1.4981217999373826</v>
      </c>
      <c r="AI69">
        <v>0</v>
      </c>
      <c r="AJ69">
        <v>0</v>
      </c>
      <c r="AK69">
        <v>1.2784502620538509</v>
      </c>
      <c r="AL69">
        <v>0</v>
      </c>
      <c r="AM69">
        <v>0</v>
      </c>
      <c r="AN69">
        <v>9.5314663953245671E-3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80.224973909413464</v>
      </c>
      <c r="BA69">
        <v>4.0690184315126823</v>
      </c>
      <c r="BB69">
        <f t="shared" si="1"/>
        <v>93.275920121422558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2.1289790502538257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0.20933149655604261</v>
      </c>
      <c r="AE70">
        <v>0.38773391609267366</v>
      </c>
      <c r="AF70">
        <v>0.57314930254644125</v>
      </c>
      <c r="AG70">
        <v>1.2382022980588603</v>
      </c>
      <c r="AH70">
        <v>1.9974957332498431</v>
      </c>
      <c r="AI70">
        <v>0</v>
      </c>
      <c r="AJ70">
        <v>0</v>
      </c>
      <c r="AK70">
        <v>1.2784502620538509</v>
      </c>
      <c r="AL70">
        <v>0</v>
      </c>
      <c r="AM70">
        <v>0</v>
      </c>
      <c r="AN70">
        <v>9.5314663953245671E-3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80.902761427676865</v>
      </c>
      <c r="BA70">
        <v>4.1349382488753088</v>
      </c>
      <c r="BB70">
        <f t="shared" si="1"/>
        <v>94.787029427567646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2.1290068378252744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9.366066687539136E-2</v>
      </c>
      <c r="AC71">
        <v>0.23055891776247128</v>
      </c>
      <c r="AD71">
        <v>0.41866299311208521</v>
      </c>
      <c r="AE71">
        <v>0.77546785597996237</v>
      </c>
      <c r="AF71">
        <v>0.57314930254644125</v>
      </c>
      <c r="AG71">
        <v>1.2382022980588603</v>
      </c>
      <c r="AH71">
        <v>1.9974957332498431</v>
      </c>
      <c r="AI71">
        <v>0</v>
      </c>
      <c r="AJ71">
        <v>0</v>
      </c>
      <c r="AK71">
        <v>1.2784502620538509</v>
      </c>
      <c r="AL71">
        <v>0</v>
      </c>
      <c r="AM71">
        <v>6.2586993946983915E-2</v>
      </c>
      <c r="AN71">
        <v>9.5314663953245671E-3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81.333554581506959</v>
      </c>
      <c r="BA71">
        <v>4.1940724144540713</v>
      </c>
      <c r="BB71">
        <f t="shared" si="1"/>
        <v>96.142588218418609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2.1290097579315401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0.36714981527864743</v>
      </c>
      <c r="AC72">
        <v>0.4615728668336464</v>
      </c>
      <c r="AD72">
        <v>0.6279945128365686</v>
      </c>
      <c r="AE72">
        <v>0.77546785597996237</v>
      </c>
      <c r="AF72">
        <v>0.57314930254644125</v>
      </c>
      <c r="AG72">
        <v>1.2382022980588603</v>
      </c>
      <c r="AH72">
        <v>2.4968696665623038</v>
      </c>
      <c r="AI72">
        <v>9.098249843456481E-2</v>
      </c>
      <c r="AJ72">
        <v>0</v>
      </c>
      <c r="AK72">
        <v>1.2784502620538509</v>
      </c>
      <c r="AL72">
        <v>0</v>
      </c>
      <c r="AM72">
        <v>0.11578594353997078</v>
      </c>
      <c r="AN72">
        <v>9.5314663953245671E-3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81.841594656647857</v>
      </c>
      <c r="BA72">
        <v>4.2720475135943312</v>
      </c>
      <c r="BB72">
        <f t="shared" si="1"/>
        <v>97.930046113064449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2.1290014848241041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0.46111783552494257</v>
      </c>
      <c r="AD73">
        <v>0.83732600939261115</v>
      </c>
      <c r="AE73">
        <v>1.1662309455228552</v>
      </c>
      <c r="AF73">
        <v>0.6432008808182007</v>
      </c>
      <c r="AG73">
        <v>1.2382022980588603</v>
      </c>
      <c r="AH73">
        <v>2.9962435998747652</v>
      </c>
      <c r="AI73">
        <v>0.39425751721978713</v>
      </c>
      <c r="AJ73">
        <v>0</v>
      </c>
      <c r="AK73">
        <v>1.2784502620538509</v>
      </c>
      <c r="AL73">
        <v>0</v>
      </c>
      <c r="AM73">
        <v>0.21905450250469627</v>
      </c>
      <c r="AN73">
        <v>9.5314663953245671E-3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82.118707994155699</v>
      </c>
      <c r="BA73">
        <v>4.3650883693965179</v>
      </c>
      <c r="BB73">
        <f t="shared" si="1"/>
        <v>100.06286305157292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2.1290106971122507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0.6916767292840742</v>
      </c>
      <c r="AD74">
        <v>0.83732600939261115</v>
      </c>
      <c r="AE74">
        <v>1.1672002905447714</v>
      </c>
      <c r="AF74">
        <v>0.6432008808182007</v>
      </c>
      <c r="AG74">
        <v>1.2382022980588603</v>
      </c>
      <c r="AH74">
        <v>2.9962435998747652</v>
      </c>
      <c r="AI74">
        <v>0.39425751721978713</v>
      </c>
      <c r="AJ74">
        <v>0</v>
      </c>
      <c r="AK74">
        <v>1.2784502620538509</v>
      </c>
      <c r="AL74">
        <v>0</v>
      </c>
      <c r="AM74">
        <v>0.37176677436860778</v>
      </c>
      <c r="AN74">
        <v>9.5314663953245671E-3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82.118707994155699</v>
      </c>
      <c r="BA74">
        <v>4.3811500078151218</v>
      </c>
      <c r="BB74">
        <f t="shared" si="1"/>
        <v>100.43105113608742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2.1289720222088633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0.6916767292840742</v>
      </c>
      <c r="AD75">
        <v>0.83732600939261115</v>
      </c>
      <c r="AE75">
        <v>1.1672002905447714</v>
      </c>
      <c r="AF75">
        <v>0.6432008808182007</v>
      </c>
      <c r="AG75">
        <v>1.2382022980588603</v>
      </c>
      <c r="AH75">
        <v>2.9962435998747652</v>
      </c>
      <c r="AI75">
        <v>0.39425751721978713</v>
      </c>
      <c r="AJ75">
        <v>0</v>
      </c>
      <c r="AK75">
        <v>1.2784502620538509</v>
      </c>
      <c r="AL75">
        <v>0</v>
      </c>
      <c r="AM75">
        <v>0.37176677436860778</v>
      </c>
      <c r="AN75">
        <v>9.5314663953245671E-3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82.118707994155699</v>
      </c>
      <c r="BA75">
        <v>4.3811483912041602</v>
      </c>
      <c r="BB75">
        <f t="shared" si="1"/>
        <v>100.43101407779498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2.1289797279677143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0.6916767292840742</v>
      </c>
      <c r="AD76">
        <v>0.83732600939261115</v>
      </c>
      <c r="AE76">
        <v>1.1672002905447714</v>
      </c>
      <c r="AF76">
        <v>0.6432008808182007</v>
      </c>
      <c r="AG76">
        <v>1.2382022980588603</v>
      </c>
      <c r="AH76">
        <v>2.8304595422667496</v>
      </c>
      <c r="AI76">
        <v>0.39425751721978713</v>
      </c>
      <c r="AJ76">
        <v>0</v>
      </c>
      <c r="AK76">
        <v>1.2784502620538509</v>
      </c>
      <c r="AL76">
        <v>0</v>
      </c>
      <c r="AM76">
        <v>0.37176677436860778</v>
      </c>
      <c r="AN76">
        <v>9.5314663953245671E-3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82.081559173450216</v>
      </c>
      <c r="BA76">
        <v>4.3726661189913809</v>
      </c>
      <c r="BB76">
        <f t="shared" si="1"/>
        <v>100.23657117745313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2.1289728502119076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0.6916767292840742</v>
      </c>
      <c r="AD77">
        <v>0.6279945128365686</v>
      </c>
      <c r="AE77">
        <v>1.1672002905447714</v>
      </c>
      <c r="AF77">
        <v>0.6432008808182007</v>
      </c>
      <c r="AG77">
        <v>1.2382022980588603</v>
      </c>
      <c r="AH77">
        <v>2.4968696665623038</v>
      </c>
      <c r="AI77">
        <v>0.39425751721978713</v>
      </c>
      <c r="AJ77">
        <v>0</v>
      </c>
      <c r="AK77">
        <v>1.2784502620538509</v>
      </c>
      <c r="AL77">
        <v>0</v>
      </c>
      <c r="AM77">
        <v>0.37176677436860778</v>
      </c>
      <c r="AN77">
        <v>9.5314663953245671E-3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81.952798998121466</v>
      </c>
      <c r="BA77">
        <v>4.3445895428119519</v>
      </c>
      <c r="BB77">
        <f t="shared" si="1"/>
        <v>99.59295932828752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2.1289994642864989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0.740293901064496</v>
      </c>
      <c r="AC78">
        <v>0.4615728668336464</v>
      </c>
      <c r="AD78">
        <v>0.41866299311208521</v>
      </c>
      <c r="AE78">
        <v>1.1672002905447714</v>
      </c>
      <c r="AF78">
        <v>0.6432008808182007</v>
      </c>
      <c r="AG78">
        <v>1.2382022980588603</v>
      </c>
      <c r="AH78">
        <v>1.9813216709455226</v>
      </c>
      <c r="AI78">
        <v>0.39425751721978713</v>
      </c>
      <c r="AJ78">
        <v>0</v>
      </c>
      <c r="AK78">
        <v>1.2784502620538509</v>
      </c>
      <c r="AL78">
        <v>0</v>
      </c>
      <c r="AM78">
        <v>0.37176677436860778</v>
      </c>
      <c r="AN78">
        <v>9.5314663953245671E-3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81.338392819870563</v>
      </c>
      <c r="BA78">
        <v>4.2789901718376875</v>
      </c>
      <c r="BB78">
        <f t="shared" si="1"/>
        <v>98.089195757293766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2.1289989347505496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0.73804604257983708</v>
      </c>
      <c r="AC79">
        <v>0.23055891776247128</v>
      </c>
      <c r="AD79">
        <v>0.20933149655604261</v>
      </c>
      <c r="AE79">
        <v>1.1672002905447714</v>
      </c>
      <c r="AF79">
        <v>0.57314930254644125</v>
      </c>
      <c r="AG79">
        <v>1.2382022980588603</v>
      </c>
      <c r="AH79">
        <v>1.4556649160926738</v>
      </c>
      <c r="AI79">
        <v>9.098249843456481E-2</v>
      </c>
      <c r="AJ79">
        <v>0</v>
      </c>
      <c r="AK79">
        <v>1.2784502620538509</v>
      </c>
      <c r="AL79">
        <v>0</v>
      </c>
      <c r="AM79">
        <v>0.24784450834898769</v>
      </c>
      <c r="AN79">
        <v>9.5314663953245671E-3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81.144718221665613</v>
      </c>
      <c r="BA79">
        <v>4.2096366965567977</v>
      </c>
      <c r="BB79">
        <f t="shared" si="1"/>
        <v>96.49937518279242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2.1290113861755966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0.33717840638697555</v>
      </c>
      <c r="AC80">
        <v>0</v>
      </c>
      <c r="AD80">
        <v>0.20933149655604261</v>
      </c>
      <c r="AE80">
        <v>1.1672002905447714</v>
      </c>
      <c r="AF80">
        <v>0.57314930254644125</v>
      </c>
      <c r="AG80">
        <v>1.2382022980588603</v>
      </c>
      <c r="AH80">
        <v>0.80870272636192841</v>
      </c>
      <c r="AI80">
        <v>0</v>
      </c>
      <c r="AJ80">
        <v>0</v>
      </c>
      <c r="AK80">
        <v>1.2784502620538509</v>
      </c>
      <c r="AL80">
        <v>0</v>
      </c>
      <c r="AM80">
        <v>0.12392226601962013</v>
      </c>
      <c r="AN80">
        <v>9.5314663953245671E-3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80.480050093926124</v>
      </c>
      <c r="BA80">
        <v>4.1194344216368428</v>
      </c>
      <c r="BB80">
        <f t="shared" si="1"/>
        <v>94.431628296947935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2.1289954579398742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0.20933149655604261</v>
      </c>
      <c r="AE81">
        <v>0.7270011045710707</v>
      </c>
      <c r="AF81">
        <v>0.57314930254644125</v>
      </c>
      <c r="AG81">
        <v>1.2382022980588603</v>
      </c>
      <c r="AH81">
        <v>0.40435136318096421</v>
      </c>
      <c r="AI81">
        <v>0</v>
      </c>
      <c r="AJ81">
        <v>0</v>
      </c>
      <c r="AK81">
        <v>1.2784502620538509</v>
      </c>
      <c r="AL81">
        <v>0</v>
      </c>
      <c r="AM81">
        <v>2.1905452619494885E-2</v>
      </c>
      <c r="AN81">
        <v>9.5314663953245671E-3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79.765724274681688</v>
      </c>
      <c r="BA81">
        <v>4.0359143634504004</v>
      </c>
      <c r="BB81">
        <f t="shared" si="1"/>
        <v>92.517060838712453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2.1289879541126497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0.20933149655604261</v>
      </c>
      <c r="AE82">
        <v>0.7270011045710707</v>
      </c>
      <c r="AF82">
        <v>0.57314930254644125</v>
      </c>
      <c r="AG82">
        <v>1.2382022980588603</v>
      </c>
      <c r="AH82">
        <v>0</v>
      </c>
      <c r="AI82">
        <v>0</v>
      </c>
      <c r="AJ82">
        <v>0</v>
      </c>
      <c r="AK82">
        <v>1.2784502620538509</v>
      </c>
      <c r="AL82">
        <v>0</v>
      </c>
      <c r="AM82">
        <v>0</v>
      </c>
      <c r="AN82">
        <v>9.5314663953245671E-3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79.608973074514708</v>
      </c>
      <c r="BA82">
        <v>4.0115443147229835</v>
      </c>
      <c r="BB82">
        <f t="shared" si="1"/>
        <v>91.958415367645202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2.1289924608128934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0.20933149655604261</v>
      </c>
      <c r="AE83">
        <v>0.36350055228553535</v>
      </c>
      <c r="AF83">
        <v>0.57314930254644125</v>
      </c>
      <c r="AG83">
        <v>1.2382022980588603</v>
      </c>
      <c r="AH83">
        <v>0</v>
      </c>
      <c r="AI83">
        <v>0</v>
      </c>
      <c r="AJ83">
        <v>0</v>
      </c>
      <c r="AK83">
        <v>1.2784502620538509</v>
      </c>
      <c r="AL83">
        <v>0</v>
      </c>
      <c r="AM83">
        <v>0</v>
      </c>
      <c r="AN83">
        <v>9.5314663953245671E-3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79.175178459611772</v>
      </c>
      <c r="BA83">
        <v>3.9782175651145799</v>
      </c>
      <c r="BB83">
        <f t="shared" si="1"/>
        <v>91.194451456765378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2.1289834341488345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0.57314930254644125</v>
      </c>
      <c r="AG84">
        <v>1.2382022980588603</v>
      </c>
      <c r="AH84">
        <v>0</v>
      </c>
      <c r="AI84">
        <v>0</v>
      </c>
      <c r="AJ84">
        <v>0</v>
      </c>
      <c r="AK84">
        <v>1.2784502620538509</v>
      </c>
      <c r="AL84">
        <v>0</v>
      </c>
      <c r="AM84">
        <v>0</v>
      </c>
      <c r="AN84">
        <v>9.5314663953245671E-3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79.244872677937792</v>
      </c>
      <c r="BA84">
        <v>3.93620475035857</v>
      </c>
      <c r="BB84">
        <f t="shared" si="1"/>
        <v>90.231373009415861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2.1289690916965891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0.38634507201001878</v>
      </c>
      <c r="AG85">
        <v>1.2382022980588603</v>
      </c>
      <c r="AH85">
        <v>0</v>
      </c>
      <c r="AI85">
        <v>0</v>
      </c>
      <c r="AJ85">
        <v>0</v>
      </c>
      <c r="AK85">
        <v>1.2784502620538509</v>
      </c>
      <c r="AL85">
        <v>0</v>
      </c>
      <c r="AM85">
        <v>0</v>
      </c>
      <c r="AN85">
        <v>9.5314663953245671E-3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79.286617616363998</v>
      </c>
      <c r="BA85">
        <v>3.9091593976515568</v>
      </c>
      <c r="BB85">
        <f t="shared" si="1"/>
        <v>89.611400354778112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2.1289907527170717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0.38209952776038397</v>
      </c>
      <c r="AG86">
        <v>1.2382022980588603</v>
      </c>
      <c r="AH86">
        <v>0</v>
      </c>
      <c r="AI86">
        <v>0</v>
      </c>
      <c r="AJ86">
        <v>0</v>
      </c>
      <c r="AK86">
        <v>1.2784502620538509</v>
      </c>
      <c r="AL86">
        <v>0</v>
      </c>
      <c r="AM86">
        <v>0</v>
      </c>
      <c r="AN86">
        <v>9.5314663953245671E-3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79.328362554790218</v>
      </c>
      <c r="BA86">
        <v>3.9107277777587921</v>
      </c>
      <c r="BB86">
        <f t="shared" si="1"/>
        <v>89.647353029867944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2.1289953919291302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0.38209952776038397</v>
      </c>
      <c r="AG87">
        <v>1.2382022980588603</v>
      </c>
      <c r="AH87">
        <v>0</v>
      </c>
      <c r="AI87">
        <v>0</v>
      </c>
      <c r="AJ87">
        <v>0</v>
      </c>
      <c r="AK87">
        <v>1.2784502620538509</v>
      </c>
      <c r="AL87">
        <v>0</v>
      </c>
      <c r="AM87">
        <v>0</v>
      </c>
      <c r="AN87">
        <v>9.5314663953245671E-3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79.380543727822982</v>
      </c>
      <c r="BA87">
        <v>3.912909144710623</v>
      </c>
      <c r="BB87">
        <f t="shared" si="1"/>
        <v>89.697357475160942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2.1289698589665771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1.2382022980588603</v>
      </c>
      <c r="AH88">
        <v>0</v>
      </c>
      <c r="AI88">
        <v>0</v>
      </c>
      <c r="AJ88">
        <v>0</v>
      </c>
      <c r="AK88">
        <v>1.2784502620538509</v>
      </c>
      <c r="AL88">
        <v>0</v>
      </c>
      <c r="AM88">
        <v>0</v>
      </c>
      <c r="AN88">
        <v>9.5314663953245671E-3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79.39097996242954</v>
      </c>
      <c r="BA88">
        <v>3.8923630359134394</v>
      </c>
      <c r="BB88">
        <f t="shared" si="1"/>
        <v>89.226369880676231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2.1289813972892957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1.2382022980588603</v>
      </c>
      <c r="AH89">
        <v>0</v>
      </c>
      <c r="AI89">
        <v>0</v>
      </c>
      <c r="AJ89">
        <v>0</v>
      </c>
      <c r="AK89">
        <v>1.2784502620538509</v>
      </c>
      <c r="AL89">
        <v>0</v>
      </c>
      <c r="AM89">
        <v>0</v>
      </c>
      <c r="AN89">
        <v>9.5314663953245671E-3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79.119637862659133</v>
      </c>
      <c r="BA89">
        <v>3.8810214184449263</v>
      </c>
      <c r="BB89">
        <f t="shared" si="1"/>
        <v>88.96638093669705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2.1289926592361552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1.2382022980588603</v>
      </c>
      <c r="AH90">
        <v>0</v>
      </c>
      <c r="AI90">
        <v>0</v>
      </c>
      <c r="AJ90">
        <v>0</v>
      </c>
      <c r="AK90">
        <v>1.2784502620538509</v>
      </c>
      <c r="AL90">
        <v>0</v>
      </c>
      <c r="AM90">
        <v>0</v>
      </c>
      <c r="AN90">
        <v>9.5314663953245671E-3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79.119637862659133</v>
      </c>
      <c r="BA90">
        <v>3.8810218891943054</v>
      </c>
      <c r="BB90">
        <f t="shared" si="1"/>
        <v>88.966391727894532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2.1289950844231691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0</v>
      </c>
      <c r="R91">
        <v>0</v>
      </c>
      <c r="S91">
        <v>0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1.2382022980588603</v>
      </c>
      <c r="AH91">
        <v>0</v>
      </c>
      <c r="AI91">
        <v>0</v>
      </c>
      <c r="AJ91">
        <v>0</v>
      </c>
      <c r="AK91">
        <v>1.2784502620538509</v>
      </c>
      <c r="AL91">
        <v>0</v>
      </c>
      <c r="AM91">
        <v>0</v>
      </c>
      <c r="AN91">
        <v>9.5314663953245671E-3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79.171819035691897</v>
      </c>
      <c r="BA91">
        <v>3.8832031635998892</v>
      </c>
      <c r="BB91">
        <f t="shared" si="1"/>
        <v>89.01639405170873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2.1290655102856597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0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1.2382022980588603</v>
      </c>
      <c r="AH92">
        <v>0</v>
      </c>
      <c r="AI92">
        <v>0</v>
      </c>
      <c r="AJ92">
        <v>0</v>
      </c>
      <c r="AK92">
        <v>1.2784502620538509</v>
      </c>
      <c r="AL92">
        <v>0</v>
      </c>
      <c r="AM92">
        <v>0</v>
      </c>
      <c r="AN92">
        <v>9.5314663953245671E-3</v>
      </c>
      <c r="AO92">
        <v>0</v>
      </c>
      <c r="AP92">
        <v>0</v>
      </c>
      <c r="AQ92">
        <v>0.20524850636610312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79.171819035691897</v>
      </c>
      <c r="BA92">
        <v>3.8708042188411418</v>
      </c>
      <c r="BB92">
        <f t="shared" si="1"/>
        <v>88.732167523770158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2.129023166940609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0</v>
      </c>
      <c r="R93">
        <v>0</v>
      </c>
      <c r="S93">
        <v>0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1.2382022980588603</v>
      </c>
      <c r="AH93">
        <v>0</v>
      </c>
      <c r="AI93">
        <v>0</v>
      </c>
      <c r="AJ93">
        <v>0</v>
      </c>
      <c r="AK93">
        <v>1.2784502620538509</v>
      </c>
      <c r="AL93">
        <v>0</v>
      </c>
      <c r="AM93">
        <v>0</v>
      </c>
      <c r="AN93">
        <v>9.5314663953245671E-3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79.171819035691897</v>
      </c>
      <c r="BA93">
        <v>3.862223061323216</v>
      </c>
      <c r="BB93">
        <f t="shared" si="1"/>
        <v>88.535457831576934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2.1290701459752546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0</v>
      </c>
      <c r="R94">
        <v>0</v>
      </c>
      <c r="S94">
        <v>0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1.2382022980588603</v>
      </c>
      <c r="AH94">
        <v>0</v>
      </c>
      <c r="AI94">
        <v>0</v>
      </c>
      <c r="AJ94">
        <v>0</v>
      </c>
      <c r="AK94">
        <v>1.2784502620538509</v>
      </c>
      <c r="AL94">
        <v>0</v>
      </c>
      <c r="AM94">
        <v>0</v>
      </c>
      <c r="AN94">
        <v>9.5314663953245671E-3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79.119637862659133</v>
      </c>
      <c r="BA94">
        <v>3.8600438520140967</v>
      </c>
      <c r="BB94">
        <f t="shared" si="1"/>
        <v>88.485502846887925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2.1290325219985102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7.303949321644751E-2</v>
      </c>
      <c r="R95">
        <v>0.56360312912324351</v>
      </c>
      <c r="S95">
        <v>0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0.19104977478605717</v>
      </c>
      <c r="AG95">
        <v>1.2382022980588603</v>
      </c>
      <c r="AH95">
        <v>0</v>
      </c>
      <c r="AI95">
        <v>0</v>
      </c>
      <c r="AJ95">
        <v>0</v>
      </c>
      <c r="AK95">
        <v>1.2784502620538509</v>
      </c>
      <c r="AL95">
        <v>0</v>
      </c>
      <c r="AM95">
        <v>0</v>
      </c>
      <c r="AN95">
        <v>9.5314663953245671E-3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79.119637862659133</v>
      </c>
      <c r="BA95">
        <v>3.8786680612713411</v>
      </c>
      <c r="BB95">
        <f t="shared" si="1"/>
        <v>88.912433883019318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2.1290465261205624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</v>
      </c>
      <c r="R96">
        <v>0</v>
      </c>
      <c r="S96">
        <v>0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0.19104977478605717</v>
      </c>
      <c r="AG96">
        <v>1.2382022980588603</v>
      </c>
      <c r="AH96">
        <v>0</v>
      </c>
      <c r="AI96">
        <v>0</v>
      </c>
      <c r="AJ96">
        <v>0</v>
      </c>
      <c r="AK96">
        <v>1.2784502620538509</v>
      </c>
      <c r="AL96">
        <v>0</v>
      </c>
      <c r="AM96">
        <v>0</v>
      </c>
      <c r="AN96">
        <v>9.5314663953245671E-3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79.119637862659133</v>
      </c>
      <c r="BA96">
        <v>3.8520569850298436</v>
      </c>
      <c r="BB96">
        <f t="shared" si="1"/>
        <v>88.30241634104317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2.1290751058822179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</v>
      </c>
      <c r="R97">
        <v>0</v>
      </c>
      <c r="S97">
        <v>0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0.19104977478605717</v>
      </c>
      <c r="AG97">
        <v>1.2382022980588603</v>
      </c>
      <c r="AH97">
        <v>0</v>
      </c>
      <c r="AI97">
        <v>0</v>
      </c>
      <c r="AJ97">
        <v>0</v>
      </c>
      <c r="AK97">
        <v>1.2784502620538509</v>
      </c>
      <c r="AL97">
        <v>0</v>
      </c>
      <c r="AM97">
        <v>0</v>
      </c>
      <c r="AN97">
        <v>9.5314663953245671E-3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79.192691504905028</v>
      </c>
      <c r="BA97">
        <v>3.8551118219097686</v>
      </c>
      <c r="BB97">
        <f t="shared" si="1"/>
        <v>88.372443726170786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2.1290348661982974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</v>
      </c>
      <c r="R98">
        <v>0</v>
      </c>
      <c r="S98">
        <v>0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0.19104977478605717</v>
      </c>
      <c r="AG98">
        <v>1.2382022980588603</v>
      </c>
      <c r="AH98">
        <v>0</v>
      </c>
      <c r="AI98">
        <v>0</v>
      </c>
      <c r="AJ98">
        <v>0</v>
      </c>
      <c r="AK98">
        <v>1.2784502620538509</v>
      </c>
      <c r="AL98">
        <v>0</v>
      </c>
      <c r="AM98">
        <v>0</v>
      </c>
      <c r="AN98">
        <v>9.5314663953245671E-3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79.265745147150895</v>
      </c>
      <c r="BA98">
        <v>3.8581637821368551</v>
      </c>
      <c r="BB98">
        <f t="shared" si="1"/>
        <v>88.442405168505658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6.8356691274127261E-3</v>
      </c>
      <c r="L99">
        <f t="shared" si="2"/>
        <v>5.1022958652014325E-2</v>
      </c>
      <c r="M99">
        <f t="shared" si="2"/>
        <v>5.6604907845621298E-2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1.0518586229672296E-3</v>
      </c>
      <c r="R99">
        <f t="shared" si="2"/>
        <v>1.8624282128791795E-3</v>
      </c>
      <c r="S99">
        <f t="shared" si="2"/>
        <v>1.3356969685065865E-3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4.0084891836255476E-3</v>
      </c>
      <c r="AC99">
        <f t="shared" si="2"/>
        <v>3.0770513634940507E-3</v>
      </c>
      <c r="AD99">
        <f t="shared" si="2"/>
        <v>2.9776647603318735E-3</v>
      </c>
      <c r="AE99">
        <f t="shared" si="2"/>
        <v>6.3592604771446426E-3</v>
      </c>
      <c r="AF99">
        <f t="shared" si="2"/>
        <v>7.9009693215403853E-3</v>
      </c>
      <c r="AG99">
        <f t="shared" si="2"/>
        <v>2.9716855153412696E-2</v>
      </c>
      <c r="AH99">
        <f t="shared" si="2"/>
        <v>1.3343594984971823E-2</v>
      </c>
      <c r="AI99">
        <f t="shared" si="2"/>
        <v>1.2737550500939263E-3</v>
      </c>
      <c r="AJ99">
        <f t="shared" si="2"/>
        <v>0</v>
      </c>
      <c r="AK99">
        <f t="shared" si="2"/>
        <v>3.0682806289292441E-2</v>
      </c>
      <c r="AL99">
        <f t="shared" si="2"/>
        <v>0</v>
      </c>
      <c r="AM99">
        <f t="shared" si="2"/>
        <v>1.1265659798841579E-3</v>
      </c>
      <c r="AN99">
        <f t="shared" si="2"/>
        <v>2.2875519348778913E-4</v>
      </c>
      <c r="AO99">
        <f t="shared" si="2"/>
        <v>0</v>
      </c>
      <c r="AP99">
        <f t="shared" si="2"/>
        <v>0</v>
      </c>
      <c r="AQ99">
        <f t="shared" si="2"/>
        <v>2.0321635534543945E-2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1.911245915257773</v>
      </c>
      <c r="BA99">
        <f t="shared" si="2"/>
        <v>9.5759505192009473E-2</v>
      </c>
      <c r="BB99">
        <f t="shared" si="1"/>
        <v>2.1951377482053487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11.244078480484241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0.47000248048423998</v>
      </c>
      <c r="BB8">
        <f t="shared" si="0"/>
        <v>10.774076000000001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11.244078480484241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0.47000248048423998</v>
      </c>
      <c r="BB9">
        <f t="shared" si="0"/>
        <v>10.774076000000001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10.345466499686912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0.43244049968691201</v>
      </c>
      <c r="BB10">
        <f t="shared" si="0"/>
        <v>9.9130260000000003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9.6495950740972649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0.4033530740972644</v>
      </c>
      <c r="BB11">
        <f t="shared" si="0"/>
        <v>9.2462420000000005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10.189605510331873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0.4259255103318722</v>
      </c>
      <c r="BB12">
        <f t="shared" si="0"/>
        <v>9.7636800000000008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9.5849645168023372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0.40065151680233768</v>
      </c>
      <c r="BB13">
        <f t="shared" si="0"/>
        <v>9.1843129999999995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10.049652473387601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0.42007547338760176</v>
      </c>
      <c r="BB47">
        <f t="shared" si="0"/>
        <v>9.6295769999999994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10.049652473387601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0.42007547338760176</v>
      </c>
      <c r="BB48">
        <f t="shared" si="0"/>
        <v>9.6295769999999994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10.049652473387601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0.42007547338760176</v>
      </c>
      <c r="BB49">
        <f t="shared" si="0"/>
        <v>9.6295769999999994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10.049652473387601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0.42007547338760176</v>
      </c>
      <c r="BB50">
        <f t="shared" si="0"/>
        <v>9.6295769999999994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11.066997495303694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0.46260049530369329</v>
      </c>
      <c r="BB51">
        <f t="shared" si="0"/>
        <v>10.604397000000001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0.26731751669797577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1.1173872197975342E-2</v>
      </c>
      <c r="BB99">
        <f t="shared" si="1"/>
        <v>0.25614364450000043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60.14</v>
      </c>
      <c r="N3" s="206">
        <v>49.08</v>
      </c>
      <c r="O3" s="206">
        <v>69.27</v>
      </c>
      <c r="P3" s="206">
        <v>22.94</v>
      </c>
      <c r="Q3" s="206">
        <v>4.2300000000000004</v>
      </c>
      <c r="R3" s="206">
        <v>17.559999999999999</v>
      </c>
      <c r="S3" s="206">
        <v>4.7300000000000004</v>
      </c>
      <c r="T3" s="206">
        <v>0</v>
      </c>
      <c r="U3" s="206">
        <v>49.58</v>
      </c>
      <c r="V3" s="206">
        <v>0</v>
      </c>
      <c r="W3" s="206">
        <v>4.79</v>
      </c>
      <c r="X3" s="206">
        <v>41.37</v>
      </c>
      <c r="Y3" s="206">
        <v>0</v>
      </c>
      <c r="Z3" s="206">
        <v>110.33</v>
      </c>
      <c r="AA3" s="206">
        <v>26.35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60.14</v>
      </c>
      <c r="N4" s="206">
        <v>49.08</v>
      </c>
      <c r="O4" s="206">
        <v>69.27</v>
      </c>
      <c r="P4" s="206">
        <v>22.94</v>
      </c>
      <c r="Q4" s="206">
        <v>4.2300000000000004</v>
      </c>
      <c r="R4" s="206">
        <v>17.559999999999999</v>
      </c>
      <c r="S4" s="206">
        <v>4.7300000000000004</v>
      </c>
      <c r="T4" s="206">
        <v>0</v>
      </c>
      <c r="U4" s="206">
        <v>49.58</v>
      </c>
      <c r="V4" s="206">
        <v>0</v>
      </c>
      <c r="W4" s="206">
        <v>4.79</v>
      </c>
      <c r="X4" s="206">
        <v>41.37</v>
      </c>
      <c r="Y4" s="206">
        <v>0</v>
      </c>
      <c r="Z4" s="206">
        <v>110.33</v>
      </c>
      <c r="AA4" s="206">
        <v>26.35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60.14</v>
      </c>
      <c r="N5" s="206">
        <v>49.08</v>
      </c>
      <c r="O5" s="206">
        <v>69.27</v>
      </c>
      <c r="P5" s="206">
        <v>22.94</v>
      </c>
      <c r="Q5" s="206">
        <v>4.84</v>
      </c>
      <c r="R5" s="206">
        <v>5.55</v>
      </c>
      <c r="S5" s="206">
        <v>5.13</v>
      </c>
      <c r="T5" s="206">
        <v>0</v>
      </c>
      <c r="U5" s="206">
        <v>49.58</v>
      </c>
      <c r="V5" s="206">
        <v>0</v>
      </c>
      <c r="W5" s="206">
        <v>4.79</v>
      </c>
      <c r="X5" s="206">
        <v>15.78</v>
      </c>
      <c r="Y5" s="206">
        <v>0</v>
      </c>
      <c r="Z5" s="206">
        <v>110.33</v>
      </c>
      <c r="AA5" s="206">
        <v>26.35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60.14</v>
      </c>
      <c r="N6" s="206">
        <v>49.08</v>
      </c>
      <c r="O6" s="206">
        <v>69.27</v>
      </c>
      <c r="P6" s="206">
        <v>22.94</v>
      </c>
      <c r="Q6" s="206">
        <v>4.84</v>
      </c>
      <c r="R6" s="206">
        <v>5.55</v>
      </c>
      <c r="S6" s="206">
        <v>5.13</v>
      </c>
      <c r="T6" s="206">
        <v>0</v>
      </c>
      <c r="U6" s="206">
        <v>49.58</v>
      </c>
      <c r="V6" s="206">
        <v>0</v>
      </c>
      <c r="W6" s="206">
        <v>4.79</v>
      </c>
      <c r="X6" s="206">
        <v>14.37</v>
      </c>
      <c r="Y6" s="206">
        <v>0</v>
      </c>
      <c r="Z6" s="206">
        <v>59.7</v>
      </c>
      <c r="AA6" s="206">
        <v>25.24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60.14</v>
      </c>
      <c r="N7" s="206">
        <v>49.08</v>
      </c>
      <c r="O7" s="206">
        <v>69.27</v>
      </c>
      <c r="P7" s="206">
        <v>22.94</v>
      </c>
      <c r="Q7" s="206">
        <v>4.84</v>
      </c>
      <c r="R7" s="206">
        <v>6.21</v>
      </c>
      <c r="S7" s="206">
        <v>5.13</v>
      </c>
      <c r="T7" s="206">
        <v>0</v>
      </c>
      <c r="U7" s="206">
        <v>49.58</v>
      </c>
      <c r="V7" s="206">
        <v>0</v>
      </c>
      <c r="W7" s="206">
        <v>4.79</v>
      </c>
      <c r="X7" s="206">
        <v>14.37</v>
      </c>
      <c r="Y7" s="206">
        <v>0</v>
      </c>
      <c r="Z7" s="206">
        <v>57.47</v>
      </c>
      <c r="AA7" s="206">
        <v>25.24</v>
      </c>
      <c r="AB7" s="206">
        <v>0</v>
      </c>
      <c r="AC7" s="206">
        <v>16.149999999999999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60.14</v>
      </c>
      <c r="N8" s="206">
        <v>49.08</v>
      </c>
      <c r="O8" s="206">
        <v>69.27</v>
      </c>
      <c r="P8" s="206">
        <v>22.94</v>
      </c>
      <c r="Q8" s="206">
        <v>4.84</v>
      </c>
      <c r="R8" s="206">
        <v>6.21</v>
      </c>
      <c r="S8" s="206">
        <v>5.13</v>
      </c>
      <c r="T8" s="206">
        <v>0</v>
      </c>
      <c r="U8" s="206">
        <v>49.58</v>
      </c>
      <c r="V8" s="206">
        <v>0</v>
      </c>
      <c r="W8" s="206">
        <v>4.79</v>
      </c>
      <c r="X8" s="206">
        <v>14.37</v>
      </c>
      <c r="Y8" s="206">
        <v>0</v>
      </c>
      <c r="Z8" s="206">
        <v>57.47</v>
      </c>
      <c r="AA8" s="206">
        <v>25.24</v>
      </c>
      <c r="AB8" s="206">
        <v>0</v>
      </c>
      <c r="AC8" s="206">
        <v>16.149999999999999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60.14</v>
      </c>
      <c r="N9" s="206">
        <v>49.08</v>
      </c>
      <c r="O9" s="206">
        <v>69.27</v>
      </c>
      <c r="P9" s="206">
        <v>22.94</v>
      </c>
      <c r="Q9" s="206">
        <v>4.84</v>
      </c>
      <c r="R9" s="206">
        <v>6.21</v>
      </c>
      <c r="S9" s="206">
        <v>5.13</v>
      </c>
      <c r="T9" s="206">
        <v>0</v>
      </c>
      <c r="U9" s="206">
        <v>49.58</v>
      </c>
      <c r="V9" s="206">
        <v>0</v>
      </c>
      <c r="W9" s="206">
        <v>4.79</v>
      </c>
      <c r="X9" s="206">
        <v>14.37</v>
      </c>
      <c r="Y9" s="206">
        <v>0</v>
      </c>
      <c r="Z9" s="206">
        <v>57.47</v>
      </c>
      <c r="AA9" s="206">
        <v>25.24</v>
      </c>
      <c r="AB9" s="206">
        <v>0</v>
      </c>
      <c r="AC9" s="206">
        <v>16.149999999999999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60.14</v>
      </c>
      <c r="N10" s="206">
        <v>49.08</v>
      </c>
      <c r="O10" s="206">
        <v>69.27</v>
      </c>
      <c r="P10" s="206">
        <v>22.94</v>
      </c>
      <c r="Q10" s="206">
        <v>4.84</v>
      </c>
      <c r="R10" s="206">
        <v>6.21</v>
      </c>
      <c r="S10" s="206">
        <v>5.13</v>
      </c>
      <c r="T10" s="206">
        <v>0</v>
      </c>
      <c r="U10" s="206">
        <v>49.58</v>
      </c>
      <c r="V10" s="206">
        <v>0</v>
      </c>
      <c r="W10" s="206">
        <v>4.79</v>
      </c>
      <c r="X10" s="206">
        <v>14.37</v>
      </c>
      <c r="Y10" s="206">
        <v>0</v>
      </c>
      <c r="Z10" s="206">
        <v>57.47</v>
      </c>
      <c r="AA10" s="206">
        <v>25.24</v>
      </c>
      <c r="AB10" s="206">
        <v>0</v>
      </c>
      <c r="AC10" s="206">
        <v>16.149999999999999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60.14</v>
      </c>
      <c r="N11" s="206">
        <v>49.08</v>
      </c>
      <c r="O11" s="206">
        <v>69.27</v>
      </c>
      <c r="P11" s="206">
        <v>22.94</v>
      </c>
      <c r="Q11" s="206">
        <v>4.84</v>
      </c>
      <c r="R11" s="206">
        <v>6.21</v>
      </c>
      <c r="S11" s="206">
        <v>5.13</v>
      </c>
      <c r="T11" s="206">
        <v>0</v>
      </c>
      <c r="U11" s="206">
        <v>49.58</v>
      </c>
      <c r="V11" s="206">
        <v>0</v>
      </c>
      <c r="W11" s="206">
        <v>4.79</v>
      </c>
      <c r="X11" s="206">
        <v>14.37</v>
      </c>
      <c r="Y11" s="206">
        <v>0</v>
      </c>
      <c r="Z11" s="206">
        <v>57.47</v>
      </c>
      <c r="AA11" s="206">
        <v>25.24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60.14</v>
      </c>
      <c r="N12" s="206">
        <v>49.08</v>
      </c>
      <c r="O12" s="206">
        <v>69.27</v>
      </c>
      <c r="P12" s="206">
        <v>22.94</v>
      </c>
      <c r="Q12" s="206">
        <v>4.84</v>
      </c>
      <c r="R12" s="206">
        <v>6.21</v>
      </c>
      <c r="S12" s="206">
        <v>5.13</v>
      </c>
      <c r="T12" s="206">
        <v>0</v>
      </c>
      <c r="U12" s="206">
        <v>49.58</v>
      </c>
      <c r="V12" s="206">
        <v>0</v>
      </c>
      <c r="W12" s="206">
        <v>4.79</v>
      </c>
      <c r="X12" s="206">
        <v>14.37</v>
      </c>
      <c r="Y12" s="206">
        <v>0</v>
      </c>
      <c r="Z12" s="206">
        <v>57.47</v>
      </c>
      <c r="AA12" s="206">
        <v>25.24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60.14</v>
      </c>
      <c r="N13" s="206">
        <v>49.08</v>
      </c>
      <c r="O13" s="206">
        <v>69.27</v>
      </c>
      <c r="P13" s="206">
        <v>22.94</v>
      </c>
      <c r="Q13" s="206">
        <v>4.84</v>
      </c>
      <c r="R13" s="206">
        <v>6.21</v>
      </c>
      <c r="S13" s="206">
        <v>5.13</v>
      </c>
      <c r="T13" s="206">
        <v>0</v>
      </c>
      <c r="U13" s="206">
        <v>49.58</v>
      </c>
      <c r="V13" s="206">
        <v>0</v>
      </c>
      <c r="W13" s="206">
        <v>4.79</v>
      </c>
      <c r="X13" s="206">
        <v>14.37</v>
      </c>
      <c r="Y13" s="206">
        <v>0</v>
      </c>
      <c r="Z13" s="206">
        <v>57.47</v>
      </c>
      <c r="AA13" s="206">
        <v>25.24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60.14</v>
      </c>
      <c r="N14" s="206">
        <v>49.08</v>
      </c>
      <c r="O14" s="206">
        <v>69.27</v>
      </c>
      <c r="P14" s="206">
        <v>22.94</v>
      </c>
      <c r="Q14" s="206">
        <v>4.84</v>
      </c>
      <c r="R14" s="206">
        <v>6.21</v>
      </c>
      <c r="S14" s="206">
        <v>5.13</v>
      </c>
      <c r="T14" s="206">
        <v>0</v>
      </c>
      <c r="U14" s="206">
        <v>49.58</v>
      </c>
      <c r="V14" s="206">
        <v>0</v>
      </c>
      <c r="W14" s="206">
        <v>4.79</v>
      </c>
      <c r="X14" s="206">
        <v>14.37</v>
      </c>
      <c r="Y14" s="206">
        <v>0</v>
      </c>
      <c r="Z14" s="206">
        <v>57.47</v>
      </c>
      <c r="AA14" s="206">
        <v>25.24</v>
      </c>
      <c r="AB14" s="206">
        <v>0</v>
      </c>
      <c r="AC14" s="206">
        <v>16.149999999999999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60.14</v>
      </c>
      <c r="N15" s="206">
        <v>49.08</v>
      </c>
      <c r="O15" s="206">
        <v>69.27</v>
      </c>
      <c r="P15" s="206">
        <v>22.94</v>
      </c>
      <c r="Q15" s="206">
        <v>4.84</v>
      </c>
      <c r="R15" s="206">
        <v>6.21</v>
      </c>
      <c r="S15" s="206">
        <v>5.13</v>
      </c>
      <c r="T15" s="206">
        <v>0</v>
      </c>
      <c r="U15" s="206">
        <v>49.58</v>
      </c>
      <c r="V15" s="206">
        <v>0</v>
      </c>
      <c r="W15" s="206">
        <v>4.79</v>
      </c>
      <c r="X15" s="206">
        <v>14.37</v>
      </c>
      <c r="Y15" s="206">
        <v>0</v>
      </c>
      <c r="Z15" s="206">
        <v>57.47</v>
      </c>
      <c r="AA15" s="206">
        <v>25.24</v>
      </c>
      <c r="AB15" s="206">
        <v>0</v>
      </c>
      <c r="AC15" s="206">
        <v>16.149999999999999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60.14</v>
      </c>
      <c r="N16" s="206">
        <v>49.08</v>
      </c>
      <c r="O16" s="206">
        <v>69.27</v>
      </c>
      <c r="P16" s="206">
        <v>22.94</v>
      </c>
      <c r="Q16" s="206">
        <v>4.84</v>
      </c>
      <c r="R16" s="206">
        <v>6.21</v>
      </c>
      <c r="S16" s="206">
        <v>5.13</v>
      </c>
      <c r="T16" s="206">
        <v>0</v>
      </c>
      <c r="U16" s="206">
        <v>49.58</v>
      </c>
      <c r="V16" s="206">
        <v>0</v>
      </c>
      <c r="W16" s="206">
        <v>4.79</v>
      </c>
      <c r="X16" s="206">
        <v>14.37</v>
      </c>
      <c r="Y16" s="206">
        <v>0</v>
      </c>
      <c r="Z16" s="206">
        <v>57.47</v>
      </c>
      <c r="AA16" s="206">
        <v>25.24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60.14</v>
      </c>
      <c r="N17" s="206">
        <v>49.08</v>
      </c>
      <c r="O17" s="206">
        <v>69.27</v>
      </c>
      <c r="P17" s="206">
        <v>22.94</v>
      </c>
      <c r="Q17" s="206">
        <v>4.84</v>
      </c>
      <c r="R17" s="206">
        <v>6.21</v>
      </c>
      <c r="S17" s="206">
        <v>5.13</v>
      </c>
      <c r="T17" s="206">
        <v>0</v>
      </c>
      <c r="U17" s="206">
        <v>49.58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57.47</v>
      </c>
      <c r="AA17" s="206">
        <v>25.24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60.14</v>
      </c>
      <c r="N18" s="206">
        <v>49.08</v>
      </c>
      <c r="O18" s="206">
        <v>69.27</v>
      </c>
      <c r="P18" s="206">
        <v>22.94</v>
      </c>
      <c r="Q18" s="206">
        <v>4.84</v>
      </c>
      <c r="R18" s="206">
        <v>6.21</v>
      </c>
      <c r="S18" s="206">
        <v>5.13</v>
      </c>
      <c r="T18" s="206">
        <v>0</v>
      </c>
      <c r="U18" s="206">
        <v>49.58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57.47</v>
      </c>
      <c r="AA18" s="206">
        <v>25.24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60.14</v>
      </c>
      <c r="N19" s="206">
        <v>49.08</v>
      </c>
      <c r="O19" s="206">
        <v>69.27</v>
      </c>
      <c r="P19" s="206">
        <v>22.94</v>
      </c>
      <c r="Q19" s="206">
        <v>4.75</v>
      </c>
      <c r="R19" s="206">
        <v>5.55</v>
      </c>
      <c r="S19" s="206">
        <v>5.13</v>
      </c>
      <c r="T19" s="206">
        <v>0</v>
      </c>
      <c r="U19" s="206">
        <v>49.58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57.47</v>
      </c>
      <c r="AA19" s="206">
        <v>25.24</v>
      </c>
      <c r="AB19" s="206">
        <v>0</v>
      </c>
      <c r="AC19" s="206">
        <v>16.149999999999999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60.14</v>
      </c>
      <c r="N20" s="206">
        <v>49.08</v>
      </c>
      <c r="O20" s="206">
        <v>69.27</v>
      </c>
      <c r="P20" s="206">
        <v>22.94</v>
      </c>
      <c r="Q20" s="206">
        <v>4.75</v>
      </c>
      <c r="R20" s="206">
        <v>5.55</v>
      </c>
      <c r="S20" s="206">
        <v>5.13</v>
      </c>
      <c r="T20" s="206">
        <v>0</v>
      </c>
      <c r="U20" s="206">
        <v>49.58</v>
      </c>
      <c r="V20" s="206">
        <v>0</v>
      </c>
      <c r="W20" s="206">
        <v>4.79</v>
      </c>
      <c r="X20" s="206">
        <v>14.37</v>
      </c>
      <c r="Y20" s="206">
        <v>0</v>
      </c>
      <c r="Z20" s="206">
        <v>57.47</v>
      </c>
      <c r="AA20" s="206">
        <v>25.24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60.14</v>
      </c>
      <c r="N21" s="206">
        <v>49.08</v>
      </c>
      <c r="O21" s="206">
        <v>69.27</v>
      </c>
      <c r="P21" s="206">
        <v>22.94</v>
      </c>
      <c r="Q21" s="206">
        <v>4.0999999999999996</v>
      </c>
      <c r="R21" s="206">
        <v>5.55</v>
      </c>
      <c r="S21" s="206">
        <v>4.7300000000000004</v>
      </c>
      <c r="T21" s="206">
        <v>0</v>
      </c>
      <c r="U21" s="206">
        <v>49.58</v>
      </c>
      <c r="V21" s="206">
        <v>0</v>
      </c>
      <c r="W21" s="206">
        <v>4.79</v>
      </c>
      <c r="X21" s="206">
        <v>14.37</v>
      </c>
      <c r="Y21" s="206">
        <v>0</v>
      </c>
      <c r="Z21" s="206">
        <v>57.47</v>
      </c>
      <c r="AA21" s="206">
        <v>25.24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60.14</v>
      </c>
      <c r="N22" s="206">
        <v>49.08</v>
      </c>
      <c r="O22" s="206">
        <v>69.27</v>
      </c>
      <c r="P22" s="206">
        <v>22.94</v>
      </c>
      <c r="Q22" s="206">
        <v>3.6</v>
      </c>
      <c r="R22" s="206">
        <v>5.55</v>
      </c>
      <c r="S22" s="206">
        <v>4.7300000000000004</v>
      </c>
      <c r="T22" s="206">
        <v>0</v>
      </c>
      <c r="U22" s="206">
        <v>49.58</v>
      </c>
      <c r="V22" s="206">
        <v>0</v>
      </c>
      <c r="W22" s="206">
        <v>4.79</v>
      </c>
      <c r="X22" s="206">
        <v>14.37</v>
      </c>
      <c r="Y22" s="206">
        <v>0</v>
      </c>
      <c r="Z22" s="206">
        <v>57.47</v>
      </c>
      <c r="AA22" s="206">
        <v>25.24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266.86</v>
      </c>
      <c r="L23" s="206">
        <v>0</v>
      </c>
      <c r="M23" s="206">
        <v>60.14</v>
      </c>
      <c r="N23" s="206">
        <v>49.08</v>
      </c>
      <c r="O23" s="206">
        <v>69.27</v>
      </c>
      <c r="P23" s="206">
        <v>22.94</v>
      </c>
      <c r="Q23" s="206">
        <v>3.41</v>
      </c>
      <c r="R23" s="206">
        <v>12.98</v>
      </c>
      <c r="S23" s="206">
        <v>0</v>
      </c>
      <c r="T23" s="206">
        <v>0</v>
      </c>
      <c r="U23" s="206">
        <v>49.58</v>
      </c>
      <c r="V23" s="206">
        <v>0</v>
      </c>
      <c r="W23" s="206">
        <v>4.79</v>
      </c>
      <c r="X23" s="206">
        <v>14.37</v>
      </c>
      <c r="Y23" s="206">
        <v>0</v>
      </c>
      <c r="Z23" s="206">
        <v>107.31</v>
      </c>
      <c r="AA23" s="206">
        <v>26.35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266.83</v>
      </c>
      <c r="L24" s="206">
        <v>0</v>
      </c>
      <c r="M24" s="206">
        <v>60.14</v>
      </c>
      <c r="N24" s="206">
        <v>49.08</v>
      </c>
      <c r="O24" s="206">
        <v>69.27</v>
      </c>
      <c r="P24" s="206">
        <v>22.94</v>
      </c>
      <c r="Q24" s="206">
        <v>3.41</v>
      </c>
      <c r="R24" s="206">
        <v>17.46</v>
      </c>
      <c r="S24" s="206">
        <v>0</v>
      </c>
      <c r="T24" s="206">
        <v>0</v>
      </c>
      <c r="U24" s="206">
        <v>49.58</v>
      </c>
      <c r="V24" s="206">
        <v>0</v>
      </c>
      <c r="W24" s="206">
        <v>4.79</v>
      </c>
      <c r="X24" s="206">
        <v>36.72</v>
      </c>
      <c r="Y24" s="206">
        <v>0</v>
      </c>
      <c r="Z24" s="206">
        <v>110.33</v>
      </c>
      <c r="AA24" s="206">
        <v>26.35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319.57</v>
      </c>
      <c r="L25" s="206">
        <v>0</v>
      </c>
      <c r="M25" s="206">
        <v>60.14</v>
      </c>
      <c r="N25" s="206">
        <v>49.08</v>
      </c>
      <c r="O25" s="206">
        <v>69.27</v>
      </c>
      <c r="P25" s="206">
        <v>22.94</v>
      </c>
      <c r="Q25" s="206">
        <v>0</v>
      </c>
      <c r="R25" s="206">
        <v>17.559999999999999</v>
      </c>
      <c r="S25" s="206">
        <v>0</v>
      </c>
      <c r="T25" s="206">
        <v>0</v>
      </c>
      <c r="U25" s="206">
        <v>49.58</v>
      </c>
      <c r="V25" s="206">
        <v>5.66</v>
      </c>
      <c r="W25" s="206">
        <v>14.37</v>
      </c>
      <c r="X25" s="206">
        <v>41.37</v>
      </c>
      <c r="Y25" s="206">
        <v>0</v>
      </c>
      <c r="Z25" s="206">
        <v>110.33</v>
      </c>
      <c r="AA25" s="206">
        <v>26.35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383.16</v>
      </c>
      <c r="L26" s="206">
        <v>0</v>
      </c>
      <c r="M26" s="206">
        <v>60.14</v>
      </c>
      <c r="N26" s="206">
        <v>49.08</v>
      </c>
      <c r="O26" s="206">
        <v>69.27</v>
      </c>
      <c r="P26" s="206">
        <v>22.94</v>
      </c>
      <c r="Q26" s="206">
        <v>0</v>
      </c>
      <c r="R26" s="206">
        <v>17.559999999999999</v>
      </c>
      <c r="S26" s="206">
        <v>0</v>
      </c>
      <c r="T26" s="206">
        <v>0</v>
      </c>
      <c r="U26" s="206">
        <v>49.58</v>
      </c>
      <c r="V26" s="206">
        <v>7.63</v>
      </c>
      <c r="W26" s="206">
        <v>18.91</v>
      </c>
      <c r="X26" s="206">
        <v>41.37</v>
      </c>
      <c r="Y26" s="206">
        <v>0</v>
      </c>
      <c r="Z26" s="206">
        <v>110.33</v>
      </c>
      <c r="AA26" s="206">
        <v>26.35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473.02</v>
      </c>
      <c r="L27" s="206">
        <v>9.0399999999999991</v>
      </c>
      <c r="M27" s="206">
        <v>60.14</v>
      </c>
      <c r="N27" s="206">
        <v>49.08</v>
      </c>
      <c r="O27" s="206">
        <v>69.27</v>
      </c>
      <c r="P27" s="206">
        <v>22.94</v>
      </c>
      <c r="Q27" s="206">
        <v>6.82</v>
      </c>
      <c r="R27" s="206">
        <v>17.559999999999999</v>
      </c>
      <c r="S27" s="206">
        <v>9.08</v>
      </c>
      <c r="T27" s="206">
        <v>0</v>
      </c>
      <c r="U27" s="206">
        <v>49.58</v>
      </c>
      <c r="V27" s="206">
        <v>7.64</v>
      </c>
      <c r="W27" s="206">
        <v>19.52</v>
      </c>
      <c r="X27" s="206">
        <v>41.37</v>
      </c>
      <c r="Y27" s="206">
        <v>0</v>
      </c>
      <c r="Z27" s="206">
        <v>110.33</v>
      </c>
      <c r="AA27" s="206">
        <v>25.24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9.0399999999999991</v>
      </c>
      <c r="M28" s="206">
        <v>60.14</v>
      </c>
      <c r="N28" s="206">
        <v>49.08</v>
      </c>
      <c r="O28" s="206">
        <v>69.27</v>
      </c>
      <c r="P28" s="206">
        <v>22.94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49.58</v>
      </c>
      <c r="V28" s="206">
        <v>7.64</v>
      </c>
      <c r="W28" s="206">
        <v>19.52</v>
      </c>
      <c r="X28" s="206">
        <v>41.37</v>
      </c>
      <c r="Y28" s="206">
        <v>0</v>
      </c>
      <c r="Z28" s="206">
        <v>110.33</v>
      </c>
      <c r="AA28" s="206">
        <v>25.24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9.0399999999999991</v>
      </c>
      <c r="M29" s="206">
        <v>60.14</v>
      </c>
      <c r="N29" s="206">
        <v>49.08</v>
      </c>
      <c r="O29" s="206">
        <v>69.27</v>
      </c>
      <c r="P29" s="206">
        <v>22.94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49.58</v>
      </c>
      <c r="V29" s="206">
        <v>7.64</v>
      </c>
      <c r="W29" s="206">
        <v>19.52</v>
      </c>
      <c r="X29" s="206">
        <v>41.37</v>
      </c>
      <c r="Y29" s="206">
        <v>0</v>
      </c>
      <c r="Z29" s="206">
        <v>110.33</v>
      </c>
      <c r="AA29" s="206">
        <v>25.24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9.0399999999999991</v>
      </c>
      <c r="M30" s="206">
        <v>60.14</v>
      </c>
      <c r="N30" s="206">
        <v>49.08</v>
      </c>
      <c r="O30" s="206">
        <v>69.27</v>
      </c>
      <c r="P30" s="206">
        <v>22.94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49.58</v>
      </c>
      <c r="V30" s="206">
        <v>7.64</v>
      </c>
      <c r="W30" s="206">
        <v>19.52</v>
      </c>
      <c r="X30" s="206">
        <v>41.37</v>
      </c>
      <c r="Y30" s="206">
        <v>0</v>
      </c>
      <c r="Z30" s="206">
        <v>110.33</v>
      </c>
      <c r="AA30" s="206">
        <v>25.24</v>
      </c>
      <c r="AB30" s="206">
        <v>0</v>
      </c>
      <c r="AC30" s="206">
        <v>9.16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1.54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9.0399999999999991</v>
      </c>
      <c r="M31" s="206">
        <v>60.14</v>
      </c>
      <c r="N31" s="206">
        <v>49.08</v>
      </c>
      <c r="O31" s="206">
        <v>69.27</v>
      </c>
      <c r="P31" s="206">
        <v>22.94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49.58</v>
      </c>
      <c r="V31" s="206">
        <v>7.64</v>
      </c>
      <c r="W31" s="206">
        <v>19.52</v>
      </c>
      <c r="X31" s="206">
        <v>41.37</v>
      </c>
      <c r="Y31" s="206">
        <v>0</v>
      </c>
      <c r="Z31" s="206">
        <v>110.33</v>
      </c>
      <c r="AA31" s="206">
        <v>25.24</v>
      </c>
      <c r="AB31" s="206">
        <v>0</v>
      </c>
      <c r="AC31" s="206">
        <v>9.16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149.62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6.23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9.0399999999999991</v>
      </c>
      <c r="M32" s="206">
        <v>60.14</v>
      </c>
      <c r="N32" s="206">
        <v>49.08</v>
      </c>
      <c r="O32" s="206">
        <v>69.27</v>
      </c>
      <c r="P32" s="206">
        <v>22.94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49.58</v>
      </c>
      <c r="V32" s="206">
        <v>7.64</v>
      </c>
      <c r="W32" s="206">
        <v>19.52</v>
      </c>
      <c r="X32" s="206">
        <v>41.37</v>
      </c>
      <c r="Y32" s="206">
        <v>0</v>
      </c>
      <c r="Z32" s="206">
        <v>110.33</v>
      </c>
      <c r="AA32" s="206">
        <v>25.24</v>
      </c>
      <c r="AB32" s="206">
        <v>0</v>
      </c>
      <c r="AC32" s="206">
        <v>9.16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149.62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15.42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9.0399999999999991</v>
      </c>
      <c r="M33" s="206">
        <v>60.14</v>
      </c>
      <c r="N33" s="206">
        <v>49.08</v>
      </c>
      <c r="O33" s="206">
        <v>69.27</v>
      </c>
      <c r="P33" s="206">
        <v>22.94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49.58</v>
      </c>
      <c r="V33" s="206">
        <v>7.64</v>
      </c>
      <c r="W33" s="206">
        <v>19.52</v>
      </c>
      <c r="X33" s="206">
        <v>41.37</v>
      </c>
      <c r="Y33" s="206">
        <v>0</v>
      </c>
      <c r="Z33" s="206">
        <v>110.33</v>
      </c>
      <c r="AA33" s="206">
        <v>25.24</v>
      </c>
      <c r="AB33" s="206">
        <v>0</v>
      </c>
      <c r="AC33" s="206">
        <v>9.16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142.78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9.0399999999999991</v>
      </c>
      <c r="M34" s="206">
        <v>60.14</v>
      </c>
      <c r="N34" s="206">
        <v>49.08</v>
      </c>
      <c r="O34" s="206">
        <v>69.27</v>
      </c>
      <c r="P34" s="206">
        <v>22.94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49.58</v>
      </c>
      <c r="V34" s="206">
        <v>7.64</v>
      </c>
      <c r="W34" s="206">
        <v>19.52</v>
      </c>
      <c r="X34" s="206">
        <v>41.37</v>
      </c>
      <c r="Y34" s="206">
        <v>0</v>
      </c>
      <c r="Z34" s="206">
        <v>110.33</v>
      </c>
      <c r="AA34" s="206">
        <v>25.24</v>
      </c>
      <c r="AB34" s="206">
        <v>0</v>
      </c>
      <c r="AC34" s="206">
        <v>9.16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142.16999999999999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9.0399999999999991</v>
      </c>
      <c r="M35" s="206">
        <v>60.14</v>
      </c>
      <c r="N35" s="206">
        <v>49.08</v>
      </c>
      <c r="O35" s="206">
        <v>69.27</v>
      </c>
      <c r="P35" s="206">
        <v>22.94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49.58</v>
      </c>
      <c r="V35" s="206">
        <v>7.64</v>
      </c>
      <c r="W35" s="206">
        <v>19.52</v>
      </c>
      <c r="X35" s="206">
        <v>41.37</v>
      </c>
      <c r="Y35" s="206">
        <v>0</v>
      </c>
      <c r="Z35" s="206">
        <v>110.33</v>
      </c>
      <c r="AA35" s="206">
        <v>25.24</v>
      </c>
      <c r="AB35" s="206">
        <v>0</v>
      </c>
      <c r="AC35" s="206">
        <v>9.16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36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9.0399999999999991</v>
      </c>
      <c r="M36" s="206">
        <v>60.14</v>
      </c>
      <c r="N36" s="206">
        <v>49.08</v>
      </c>
      <c r="O36" s="206">
        <v>69.27</v>
      </c>
      <c r="P36" s="206">
        <v>22.94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49.58</v>
      </c>
      <c r="V36" s="206">
        <v>7.64</v>
      </c>
      <c r="W36" s="206">
        <v>19.52</v>
      </c>
      <c r="X36" s="206">
        <v>41.37</v>
      </c>
      <c r="Y36" s="206">
        <v>0</v>
      </c>
      <c r="Z36" s="206">
        <v>110.33</v>
      </c>
      <c r="AA36" s="206">
        <v>25.24</v>
      </c>
      <c r="AB36" s="206">
        <v>0</v>
      </c>
      <c r="AC36" s="206">
        <v>9.16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36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9.0399999999999991</v>
      </c>
      <c r="M37" s="206">
        <v>60.14</v>
      </c>
      <c r="N37" s="206">
        <v>49.08</v>
      </c>
      <c r="O37" s="206">
        <v>69.27</v>
      </c>
      <c r="P37" s="206">
        <v>22.94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49.58</v>
      </c>
      <c r="V37" s="206">
        <v>7.64</v>
      </c>
      <c r="W37" s="206">
        <v>19.28</v>
      </c>
      <c r="X37" s="206">
        <v>41.37</v>
      </c>
      <c r="Y37" s="206">
        <v>0</v>
      </c>
      <c r="Z37" s="206">
        <v>110.33</v>
      </c>
      <c r="AA37" s="206">
        <v>25.24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141.58000000000001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36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9.0399999999999991</v>
      </c>
      <c r="M38" s="206">
        <v>60.14</v>
      </c>
      <c r="N38" s="206">
        <v>49.08</v>
      </c>
      <c r="O38" s="206">
        <v>69.27</v>
      </c>
      <c r="P38" s="206">
        <v>22.94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49.58</v>
      </c>
      <c r="V38" s="206">
        <v>7.64</v>
      </c>
      <c r="W38" s="206">
        <v>19.28</v>
      </c>
      <c r="X38" s="206">
        <v>41.37</v>
      </c>
      <c r="Y38" s="206">
        <v>0</v>
      </c>
      <c r="Z38" s="206">
        <v>110.33</v>
      </c>
      <c r="AA38" s="206">
        <v>25.24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141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36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489.68</v>
      </c>
      <c r="L39" s="206">
        <v>9.0399999999999991</v>
      </c>
      <c r="M39" s="206">
        <v>60.14</v>
      </c>
      <c r="N39" s="206">
        <v>49.08</v>
      </c>
      <c r="O39" s="206">
        <v>69.27</v>
      </c>
      <c r="P39" s="206">
        <v>22.94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49.58</v>
      </c>
      <c r="V39" s="206">
        <v>7.64</v>
      </c>
      <c r="W39" s="206">
        <v>19.28</v>
      </c>
      <c r="X39" s="206">
        <v>41.37</v>
      </c>
      <c r="Y39" s="206">
        <v>0</v>
      </c>
      <c r="Z39" s="206">
        <v>110.33</v>
      </c>
      <c r="AA39" s="206">
        <v>25.24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142.16999999999999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36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489.68</v>
      </c>
      <c r="L40" s="206">
        <v>9.0399999999999991</v>
      </c>
      <c r="M40" s="206">
        <v>60.14</v>
      </c>
      <c r="N40" s="206">
        <v>49.08</v>
      </c>
      <c r="O40" s="206">
        <v>69.27</v>
      </c>
      <c r="P40" s="206">
        <v>22.94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49.58</v>
      </c>
      <c r="V40" s="206">
        <v>7.64</v>
      </c>
      <c r="W40" s="206">
        <v>19.28</v>
      </c>
      <c r="X40" s="206">
        <v>41.37</v>
      </c>
      <c r="Y40" s="206">
        <v>0</v>
      </c>
      <c r="Z40" s="206">
        <v>110.33</v>
      </c>
      <c r="AA40" s="206">
        <v>25.24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141.58000000000001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36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489.68</v>
      </c>
      <c r="L41" s="206">
        <v>9.0399999999999991</v>
      </c>
      <c r="M41" s="206">
        <v>60.14</v>
      </c>
      <c r="N41" s="206">
        <v>49.08</v>
      </c>
      <c r="O41" s="206">
        <v>69.27</v>
      </c>
      <c r="P41" s="206">
        <v>22.94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49.58</v>
      </c>
      <c r="V41" s="206">
        <v>7.64</v>
      </c>
      <c r="W41" s="206">
        <v>19.28</v>
      </c>
      <c r="X41" s="206">
        <v>41.37</v>
      </c>
      <c r="Y41" s="206">
        <v>0</v>
      </c>
      <c r="Z41" s="206">
        <v>110.33</v>
      </c>
      <c r="AA41" s="206">
        <v>25.24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142.16999999999999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36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489.68</v>
      </c>
      <c r="L42" s="206">
        <v>9.0399999999999991</v>
      </c>
      <c r="M42" s="206">
        <v>60.14</v>
      </c>
      <c r="N42" s="206">
        <v>49.08</v>
      </c>
      <c r="O42" s="206">
        <v>69.27</v>
      </c>
      <c r="P42" s="206">
        <v>22.94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49.58</v>
      </c>
      <c r="V42" s="206">
        <v>7.64</v>
      </c>
      <c r="W42" s="206">
        <v>19.28</v>
      </c>
      <c r="X42" s="206">
        <v>41.37</v>
      </c>
      <c r="Y42" s="206">
        <v>0</v>
      </c>
      <c r="Z42" s="206">
        <v>110.33</v>
      </c>
      <c r="AA42" s="206">
        <v>25.24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142.78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36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489.68</v>
      </c>
      <c r="L43" s="206">
        <v>9.0399999999999991</v>
      </c>
      <c r="M43" s="206">
        <v>60.14</v>
      </c>
      <c r="N43" s="206">
        <v>49.08</v>
      </c>
      <c r="O43" s="206">
        <v>69.27</v>
      </c>
      <c r="P43" s="206">
        <v>22.94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49.58</v>
      </c>
      <c r="V43" s="206">
        <v>7.64</v>
      </c>
      <c r="W43" s="206">
        <v>19.28</v>
      </c>
      <c r="X43" s="206">
        <v>41.37</v>
      </c>
      <c r="Y43" s="206">
        <v>0</v>
      </c>
      <c r="Z43" s="206">
        <v>110.33</v>
      </c>
      <c r="AA43" s="206">
        <v>25.24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142.78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36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9.0399999999999991</v>
      </c>
      <c r="M44" s="206">
        <v>60.14</v>
      </c>
      <c r="N44" s="206">
        <v>49.08</v>
      </c>
      <c r="O44" s="206">
        <v>69.27</v>
      </c>
      <c r="P44" s="206">
        <v>22.94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49.58</v>
      </c>
      <c r="V44" s="206">
        <v>7.64</v>
      </c>
      <c r="W44" s="206">
        <v>19.28</v>
      </c>
      <c r="X44" s="206">
        <v>41.37</v>
      </c>
      <c r="Y44" s="206">
        <v>0</v>
      </c>
      <c r="Z44" s="206">
        <v>110.33</v>
      </c>
      <c r="AA44" s="206">
        <v>25.24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144.05000000000001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36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9.0399999999999991</v>
      </c>
      <c r="M45" s="206">
        <v>60.14</v>
      </c>
      <c r="N45" s="206">
        <v>49.08</v>
      </c>
      <c r="O45" s="206">
        <v>69.27</v>
      </c>
      <c r="P45" s="206">
        <v>22.94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49.58</v>
      </c>
      <c r="V45" s="206">
        <v>7.64</v>
      </c>
      <c r="W45" s="206">
        <v>19.28</v>
      </c>
      <c r="X45" s="206">
        <v>41.37</v>
      </c>
      <c r="Y45" s="206">
        <v>0</v>
      </c>
      <c r="Z45" s="206">
        <v>110.33</v>
      </c>
      <c r="AA45" s="206">
        <v>25.24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144.71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36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9.0399999999999991</v>
      </c>
      <c r="M46" s="206">
        <v>60.14</v>
      </c>
      <c r="N46" s="206">
        <v>49.08</v>
      </c>
      <c r="O46" s="206">
        <v>69.27</v>
      </c>
      <c r="P46" s="206">
        <v>22.94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49.58</v>
      </c>
      <c r="V46" s="206">
        <v>7.64</v>
      </c>
      <c r="W46" s="206">
        <v>19.28</v>
      </c>
      <c r="X46" s="206">
        <v>41.37</v>
      </c>
      <c r="Y46" s="206">
        <v>0</v>
      </c>
      <c r="Z46" s="206">
        <v>110.33</v>
      </c>
      <c r="AA46" s="206">
        <v>25.24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146.1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36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9.0399999999999991</v>
      </c>
      <c r="M47" s="206">
        <v>60.14</v>
      </c>
      <c r="N47" s="206">
        <v>49.08</v>
      </c>
      <c r="O47" s="206">
        <v>69.27</v>
      </c>
      <c r="P47" s="206">
        <v>22.94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49.58</v>
      </c>
      <c r="V47" s="206">
        <v>7.64</v>
      </c>
      <c r="W47" s="206">
        <v>19.28</v>
      </c>
      <c r="X47" s="206">
        <v>41.37</v>
      </c>
      <c r="Y47" s="206">
        <v>0</v>
      </c>
      <c r="Z47" s="206">
        <v>110.33</v>
      </c>
      <c r="AA47" s="206">
        <v>25.24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36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9.0399999999999991</v>
      </c>
      <c r="M48" s="206">
        <v>60.14</v>
      </c>
      <c r="N48" s="206">
        <v>49.08</v>
      </c>
      <c r="O48" s="206">
        <v>69.27</v>
      </c>
      <c r="P48" s="206">
        <v>22.94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49.58</v>
      </c>
      <c r="V48" s="206">
        <v>7.64</v>
      </c>
      <c r="W48" s="206">
        <v>19.28</v>
      </c>
      <c r="X48" s="206">
        <v>41.37</v>
      </c>
      <c r="Y48" s="206">
        <v>0</v>
      </c>
      <c r="Z48" s="206">
        <v>110.33</v>
      </c>
      <c r="AA48" s="206">
        <v>25.24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36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9.0399999999999991</v>
      </c>
      <c r="M49" s="206">
        <v>60.14</v>
      </c>
      <c r="N49" s="206">
        <v>49.08</v>
      </c>
      <c r="O49" s="206">
        <v>69.27</v>
      </c>
      <c r="P49" s="206">
        <v>22.94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49.58</v>
      </c>
      <c r="V49" s="206">
        <v>7.64</v>
      </c>
      <c r="W49" s="206">
        <v>19.28</v>
      </c>
      <c r="X49" s="206">
        <v>41.37</v>
      </c>
      <c r="Y49" s="206">
        <v>0</v>
      </c>
      <c r="Z49" s="206">
        <v>110.33</v>
      </c>
      <c r="AA49" s="206">
        <v>25.24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36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9.0399999999999991</v>
      </c>
      <c r="M50" s="206">
        <v>60.14</v>
      </c>
      <c r="N50" s="206">
        <v>49.08</v>
      </c>
      <c r="O50" s="206">
        <v>69.27</v>
      </c>
      <c r="P50" s="206">
        <v>22.94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49.58</v>
      </c>
      <c r="V50" s="206">
        <v>7.64</v>
      </c>
      <c r="W50" s="206">
        <v>19.28</v>
      </c>
      <c r="X50" s="206">
        <v>41.37</v>
      </c>
      <c r="Y50" s="206">
        <v>0</v>
      </c>
      <c r="Z50" s="206">
        <v>110.33</v>
      </c>
      <c r="AA50" s="206">
        <v>25.24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36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9.0399999999999991</v>
      </c>
      <c r="M51" s="206">
        <v>60.14</v>
      </c>
      <c r="N51" s="206">
        <v>49.08</v>
      </c>
      <c r="O51" s="206">
        <v>69.27</v>
      </c>
      <c r="P51" s="206">
        <v>22.94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49.58</v>
      </c>
      <c r="V51" s="206">
        <v>7.64</v>
      </c>
      <c r="W51" s="206">
        <v>19.28</v>
      </c>
      <c r="X51" s="206">
        <v>41.37</v>
      </c>
      <c r="Y51" s="206">
        <v>0</v>
      </c>
      <c r="Z51" s="206">
        <v>110.33</v>
      </c>
      <c r="AA51" s="206">
        <v>25.24</v>
      </c>
      <c r="AB51" s="206">
        <v>0</v>
      </c>
      <c r="AC51" s="206">
        <v>16.149999999999999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36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9.0399999999999991</v>
      </c>
      <c r="M52" s="206">
        <v>60.14</v>
      </c>
      <c r="N52" s="206">
        <v>49.08</v>
      </c>
      <c r="O52" s="206">
        <v>69.27</v>
      </c>
      <c r="P52" s="206">
        <v>22.94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49.58</v>
      </c>
      <c r="V52" s="206">
        <v>7.64</v>
      </c>
      <c r="W52" s="206">
        <v>19.28</v>
      </c>
      <c r="X52" s="206">
        <v>41.37</v>
      </c>
      <c r="Y52" s="206">
        <v>0</v>
      </c>
      <c r="Z52" s="206">
        <v>110.33</v>
      </c>
      <c r="AA52" s="206">
        <v>25.24</v>
      </c>
      <c r="AB52" s="206">
        <v>0</v>
      </c>
      <c r="AC52" s="206">
        <v>16.149999999999999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36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9.0399999999999991</v>
      </c>
      <c r="M53" s="206">
        <v>60.14</v>
      </c>
      <c r="N53" s="206">
        <v>49.08</v>
      </c>
      <c r="O53" s="206">
        <v>69.27</v>
      </c>
      <c r="P53" s="206">
        <v>22.94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47.15</v>
      </c>
      <c r="V53" s="206">
        <v>7.64</v>
      </c>
      <c r="W53" s="206">
        <v>18.77</v>
      </c>
      <c r="X53" s="206">
        <v>41.37</v>
      </c>
      <c r="Y53" s="206">
        <v>0</v>
      </c>
      <c r="Z53" s="206">
        <v>110.33</v>
      </c>
      <c r="AA53" s="206">
        <v>25.24</v>
      </c>
      <c r="AB53" s="206">
        <v>0</v>
      </c>
      <c r="AC53" s="206">
        <v>16.149999999999999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36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9.0399999999999991</v>
      </c>
      <c r="M54" s="206">
        <v>60.14</v>
      </c>
      <c r="N54" s="206">
        <v>49.08</v>
      </c>
      <c r="O54" s="206">
        <v>69.27</v>
      </c>
      <c r="P54" s="206">
        <v>22.94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43.96</v>
      </c>
      <c r="V54" s="206">
        <v>7.64</v>
      </c>
      <c r="W54" s="206">
        <v>18.77</v>
      </c>
      <c r="X54" s="206">
        <v>41.37</v>
      </c>
      <c r="Y54" s="206">
        <v>0</v>
      </c>
      <c r="Z54" s="206">
        <v>110.33</v>
      </c>
      <c r="AA54" s="206">
        <v>25.24</v>
      </c>
      <c r="AB54" s="206">
        <v>0</v>
      </c>
      <c r="AC54" s="206">
        <v>16.149999999999999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75.19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36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9.0399999999999991</v>
      </c>
      <c r="M55" s="206">
        <v>60.14</v>
      </c>
      <c r="N55" s="206">
        <v>49.08</v>
      </c>
      <c r="O55" s="206">
        <v>69.27</v>
      </c>
      <c r="P55" s="206">
        <v>22.94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39.67</v>
      </c>
      <c r="V55" s="206">
        <v>7.64</v>
      </c>
      <c r="W55" s="206">
        <v>18.77</v>
      </c>
      <c r="X55" s="206">
        <v>41.37</v>
      </c>
      <c r="Y55" s="206">
        <v>0</v>
      </c>
      <c r="Z55" s="206">
        <v>110.33</v>
      </c>
      <c r="AA55" s="206">
        <v>25.24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75.19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36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9.0399999999999991</v>
      </c>
      <c r="M56" s="206">
        <v>60.14</v>
      </c>
      <c r="N56" s="206">
        <v>49.08</v>
      </c>
      <c r="O56" s="206">
        <v>69.27</v>
      </c>
      <c r="P56" s="206">
        <v>22.94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39.67</v>
      </c>
      <c r="V56" s="206">
        <v>7.64</v>
      </c>
      <c r="W56" s="206">
        <v>18.77</v>
      </c>
      <c r="X56" s="206">
        <v>41.37</v>
      </c>
      <c r="Y56" s="206">
        <v>0</v>
      </c>
      <c r="Z56" s="206">
        <v>110.33</v>
      </c>
      <c r="AA56" s="206">
        <v>25.24</v>
      </c>
      <c r="AB56" s="206">
        <v>0</v>
      </c>
      <c r="AC56" s="206">
        <v>11.91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36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9.0399999999999991</v>
      </c>
      <c r="M57" s="206">
        <v>60.14</v>
      </c>
      <c r="N57" s="206">
        <v>49.08</v>
      </c>
      <c r="O57" s="206">
        <v>69.27</v>
      </c>
      <c r="P57" s="206">
        <v>22.94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39.67</v>
      </c>
      <c r="V57" s="206">
        <v>7.64</v>
      </c>
      <c r="W57" s="206">
        <v>18.77</v>
      </c>
      <c r="X57" s="206">
        <v>41.37</v>
      </c>
      <c r="Y57" s="206">
        <v>0</v>
      </c>
      <c r="Z57" s="206">
        <v>110.33</v>
      </c>
      <c r="AA57" s="206">
        <v>25.24</v>
      </c>
      <c r="AB57" s="206">
        <v>0</v>
      </c>
      <c r="AC57" s="206">
        <v>11.91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36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9.0399999999999991</v>
      </c>
      <c r="M58" s="206">
        <v>60.14</v>
      </c>
      <c r="N58" s="206">
        <v>49.08</v>
      </c>
      <c r="O58" s="206">
        <v>69.27</v>
      </c>
      <c r="P58" s="206">
        <v>22.94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39.67</v>
      </c>
      <c r="V58" s="206">
        <v>7.64</v>
      </c>
      <c r="W58" s="206">
        <v>18.77</v>
      </c>
      <c r="X58" s="206">
        <v>41.37</v>
      </c>
      <c r="Y58" s="206">
        <v>0</v>
      </c>
      <c r="Z58" s="206">
        <v>110.33</v>
      </c>
      <c r="AA58" s="206">
        <v>25.24</v>
      </c>
      <c r="AB58" s="206">
        <v>0</v>
      </c>
      <c r="AC58" s="206">
        <v>11.91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36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9.0399999999999991</v>
      </c>
      <c r="M59" s="206">
        <v>60.14</v>
      </c>
      <c r="N59" s="206">
        <v>49.08</v>
      </c>
      <c r="O59" s="206">
        <v>69.27</v>
      </c>
      <c r="P59" s="206">
        <v>22.94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39.67</v>
      </c>
      <c r="V59" s="206">
        <v>7.64</v>
      </c>
      <c r="W59" s="206">
        <v>18.510000000000002</v>
      </c>
      <c r="X59" s="206">
        <v>41.37</v>
      </c>
      <c r="Y59" s="206">
        <v>0</v>
      </c>
      <c r="Z59" s="206">
        <v>110.33</v>
      </c>
      <c r="AA59" s="206">
        <v>25.24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36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9.0399999999999991</v>
      </c>
      <c r="M60" s="206">
        <v>60.14</v>
      </c>
      <c r="N60" s="206">
        <v>49.08</v>
      </c>
      <c r="O60" s="206">
        <v>69.27</v>
      </c>
      <c r="P60" s="206">
        <v>22.94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39.67</v>
      </c>
      <c r="V60" s="206">
        <v>7.64</v>
      </c>
      <c r="W60" s="206">
        <v>18.510000000000002</v>
      </c>
      <c r="X60" s="206">
        <v>41.37</v>
      </c>
      <c r="Y60" s="206">
        <v>0</v>
      </c>
      <c r="Z60" s="206">
        <v>110.33</v>
      </c>
      <c r="AA60" s="206">
        <v>25.24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36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489.68</v>
      </c>
      <c r="L61" s="206">
        <v>9.0399999999999991</v>
      </c>
      <c r="M61" s="206">
        <v>60.14</v>
      </c>
      <c r="N61" s="206">
        <v>49.08</v>
      </c>
      <c r="O61" s="206">
        <v>69.27</v>
      </c>
      <c r="P61" s="206">
        <v>22.94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39.67</v>
      </c>
      <c r="V61" s="206">
        <v>7.64</v>
      </c>
      <c r="W61" s="206">
        <v>18.510000000000002</v>
      </c>
      <c r="X61" s="206">
        <v>41.37</v>
      </c>
      <c r="Y61" s="206">
        <v>0</v>
      </c>
      <c r="Z61" s="206">
        <v>110.33</v>
      </c>
      <c r="AA61" s="206">
        <v>25.24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36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489.68</v>
      </c>
      <c r="L62" s="206">
        <v>9.0399999999999991</v>
      </c>
      <c r="M62" s="206">
        <v>60.14</v>
      </c>
      <c r="N62" s="206">
        <v>49.08</v>
      </c>
      <c r="O62" s="206">
        <v>69.27</v>
      </c>
      <c r="P62" s="206">
        <v>22.94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39.67</v>
      </c>
      <c r="V62" s="206">
        <v>7.64</v>
      </c>
      <c r="W62" s="206">
        <v>18.510000000000002</v>
      </c>
      <c r="X62" s="206">
        <v>41.37</v>
      </c>
      <c r="Y62" s="206">
        <v>0</v>
      </c>
      <c r="Z62" s="206">
        <v>110.33</v>
      </c>
      <c r="AA62" s="206">
        <v>25.24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36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489.68</v>
      </c>
      <c r="L63" s="206">
        <v>9.0399999999999991</v>
      </c>
      <c r="M63" s="206">
        <v>60.14</v>
      </c>
      <c r="N63" s="206">
        <v>49.08</v>
      </c>
      <c r="O63" s="206">
        <v>69.27</v>
      </c>
      <c r="P63" s="206">
        <v>22.94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39.67</v>
      </c>
      <c r="V63" s="206">
        <v>7.64</v>
      </c>
      <c r="W63" s="206">
        <v>18.510000000000002</v>
      </c>
      <c r="X63" s="206">
        <v>41.37</v>
      </c>
      <c r="Y63" s="206">
        <v>0</v>
      </c>
      <c r="Z63" s="206">
        <v>110.33</v>
      </c>
      <c r="AA63" s="206">
        <v>25.24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36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489.68</v>
      </c>
      <c r="L64" s="206">
        <v>9.0399999999999991</v>
      </c>
      <c r="M64" s="206">
        <v>60.14</v>
      </c>
      <c r="N64" s="206">
        <v>49.08</v>
      </c>
      <c r="O64" s="206">
        <v>69.27</v>
      </c>
      <c r="P64" s="206">
        <v>22.94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39.67</v>
      </c>
      <c r="V64" s="206">
        <v>7.64</v>
      </c>
      <c r="W64" s="206">
        <v>18.510000000000002</v>
      </c>
      <c r="X64" s="206">
        <v>41.37</v>
      </c>
      <c r="Y64" s="206">
        <v>0</v>
      </c>
      <c r="Z64" s="206">
        <v>110.33</v>
      </c>
      <c r="AA64" s="206">
        <v>25.24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36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489.68</v>
      </c>
      <c r="L65" s="206">
        <v>9.0399999999999991</v>
      </c>
      <c r="M65" s="206">
        <v>60.14</v>
      </c>
      <c r="N65" s="206">
        <v>49.08</v>
      </c>
      <c r="O65" s="206">
        <v>69.27</v>
      </c>
      <c r="P65" s="206">
        <v>22.94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39.67</v>
      </c>
      <c r="V65" s="206">
        <v>7.64</v>
      </c>
      <c r="W65" s="206">
        <v>18.760000000000002</v>
      </c>
      <c r="X65" s="206">
        <v>41.37</v>
      </c>
      <c r="Y65" s="206">
        <v>0</v>
      </c>
      <c r="Z65" s="206">
        <v>112.93</v>
      </c>
      <c r="AA65" s="206">
        <v>25.24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36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489.68</v>
      </c>
      <c r="L66" s="206">
        <v>9.0399999999999991</v>
      </c>
      <c r="M66" s="206">
        <v>60.14</v>
      </c>
      <c r="N66" s="206">
        <v>49.08</v>
      </c>
      <c r="O66" s="206">
        <v>69.27</v>
      </c>
      <c r="P66" s="206">
        <v>22.94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39.67</v>
      </c>
      <c r="V66" s="206">
        <v>7.64</v>
      </c>
      <c r="W66" s="206">
        <v>18.77</v>
      </c>
      <c r="X66" s="206">
        <v>41.37</v>
      </c>
      <c r="Y66" s="206">
        <v>0</v>
      </c>
      <c r="Z66" s="206">
        <v>112.93</v>
      </c>
      <c r="AA66" s="206">
        <v>25.24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36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9.0399999999999991</v>
      </c>
      <c r="M67" s="206">
        <v>60.14</v>
      </c>
      <c r="N67" s="206">
        <v>49.08</v>
      </c>
      <c r="O67" s="206">
        <v>69.27</v>
      </c>
      <c r="P67" s="206">
        <v>22.94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39.67</v>
      </c>
      <c r="V67" s="206">
        <v>7.64</v>
      </c>
      <c r="W67" s="206">
        <v>18.510000000000002</v>
      </c>
      <c r="X67" s="206">
        <v>41.37</v>
      </c>
      <c r="Y67" s="206">
        <v>0</v>
      </c>
      <c r="Z67" s="206">
        <v>112.93</v>
      </c>
      <c r="AA67" s="206">
        <v>25.24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36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9.0399999999999991</v>
      </c>
      <c r="M68" s="206">
        <v>60.14</v>
      </c>
      <c r="N68" s="206">
        <v>49.08</v>
      </c>
      <c r="O68" s="206">
        <v>69.27</v>
      </c>
      <c r="P68" s="206">
        <v>22.94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39.67</v>
      </c>
      <c r="V68" s="206">
        <v>7.64</v>
      </c>
      <c r="W68" s="206">
        <v>18.510000000000002</v>
      </c>
      <c r="X68" s="206">
        <v>41.37</v>
      </c>
      <c r="Y68" s="206">
        <v>0</v>
      </c>
      <c r="Z68" s="206">
        <v>112.93</v>
      </c>
      <c r="AA68" s="206">
        <v>25.24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9.0399999999999991</v>
      </c>
      <c r="M69" s="206">
        <v>60.14</v>
      </c>
      <c r="N69" s="206">
        <v>49.08</v>
      </c>
      <c r="O69" s="206">
        <v>69.27</v>
      </c>
      <c r="P69" s="206">
        <v>22.94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39.67</v>
      </c>
      <c r="V69" s="206">
        <v>7.64</v>
      </c>
      <c r="W69" s="206">
        <v>18.510000000000002</v>
      </c>
      <c r="X69" s="206">
        <v>41.37</v>
      </c>
      <c r="Y69" s="206">
        <v>0</v>
      </c>
      <c r="Z69" s="206">
        <v>112.93</v>
      </c>
      <c r="AA69" s="206">
        <v>25.24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32.159999999999997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9.0399999999999991</v>
      </c>
      <c r="M70" s="206">
        <v>60.14</v>
      </c>
      <c r="N70" s="206">
        <v>49.08</v>
      </c>
      <c r="O70" s="206">
        <v>69.27</v>
      </c>
      <c r="P70" s="206">
        <v>22.94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39.67</v>
      </c>
      <c r="V70" s="206">
        <v>7.64</v>
      </c>
      <c r="W70" s="206">
        <v>18.510000000000002</v>
      </c>
      <c r="X70" s="206">
        <v>41.37</v>
      </c>
      <c r="Y70" s="206">
        <v>0</v>
      </c>
      <c r="Z70" s="206">
        <v>112.93</v>
      </c>
      <c r="AA70" s="206">
        <v>25.24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19.03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9.0399999999999991</v>
      </c>
      <c r="M71" s="206">
        <v>60.14</v>
      </c>
      <c r="N71" s="206">
        <v>49.08</v>
      </c>
      <c r="O71" s="206">
        <v>69.27</v>
      </c>
      <c r="P71" s="206">
        <v>22.94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39.67</v>
      </c>
      <c r="V71" s="206">
        <v>7.64</v>
      </c>
      <c r="W71" s="206">
        <v>18.510000000000002</v>
      </c>
      <c r="X71" s="206">
        <v>41.37</v>
      </c>
      <c r="Y71" s="206">
        <v>0</v>
      </c>
      <c r="Z71" s="206">
        <v>112.93</v>
      </c>
      <c r="AA71" s="206">
        <v>25.24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9.0399999999999991</v>
      </c>
      <c r="M72" s="206">
        <v>60.14</v>
      </c>
      <c r="N72" s="206">
        <v>49.08</v>
      </c>
      <c r="O72" s="206">
        <v>69.27</v>
      </c>
      <c r="P72" s="206">
        <v>22.94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39.67</v>
      </c>
      <c r="V72" s="206">
        <v>7.64</v>
      </c>
      <c r="W72" s="206">
        <v>18.510000000000002</v>
      </c>
      <c r="X72" s="206">
        <v>41.37</v>
      </c>
      <c r="Y72" s="206">
        <v>0</v>
      </c>
      <c r="Z72" s="206">
        <v>112.93</v>
      </c>
      <c r="AA72" s="206">
        <v>25.24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0.78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9.0399999999999991</v>
      </c>
      <c r="M73" s="206">
        <v>60.14</v>
      </c>
      <c r="N73" s="206">
        <v>49.08</v>
      </c>
      <c r="O73" s="206">
        <v>69.27</v>
      </c>
      <c r="P73" s="206">
        <v>22.94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39.67</v>
      </c>
      <c r="V73" s="206">
        <v>7.64</v>
      </c>
      <c r="W73" s="206">
        <v>18.64</v>
      </c>
      <c r="X73" s="206">
        <v>41.37</v>
      </c>
      <c r="Y73" s="206">
        <v>0</v>
      </c>
      <c r="Z73" s="206">
        <v>112.93</v>
      </c>
      <c r="AA73" s="206">
        <v>33.659999999999997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9.0399999999999991</v>
      </c>
      <c r="M74" s="206">
        <v>60.14</v>
      </c>
      <c r="N74" s="206">
        <v>49.08</v>
      </c>
      <c r="O74" s="206">
        <v>69.27</v>
      </c>
      <c r="P74" s="206">
        <v>22.94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39.67</v>
      </c>
      <c r="V74" s="206">
        <v>7.64</v>
      </c>
      <c r="W74" s="206">
        <v>18.64</v>
      </c>
      <c r="X74" s="206">
        <v>41.37</v>
      </c>
      <c r="Y74" s="206">
        <v>0</v>
      </c>
      <c r="Z74" s="206">
        <v>112.93</v>
      </c>
      <c r="AA74" s="206">
        <v>33.659999999999997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9.0399999999999991</v>
      </c>
      <c r="M75" s="206">
        <v>60.14</v>
      </c>
      <c r="N75" s="206">
        <v>49.08</v>
      </c>
      <c r="O75" s="206">
        <v>69.27</v>
      </c>
      <c r="P75" s="206">
        <v>22.94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39.67</v>
      </c>
      <c r="V75" s="206">
        <v>7.64</v>
      </c>
      <c r="W75" s="206">
        <v>18.64</v>
      </c>
      <c r="X75" s="206">
        <v>41.37</v>
      </c>
      <c r="Y75" s="206">
        <v>0</v>
      </c>
      <c r="Z75" s="206">
        <v>112.93</v>
      </c>
      <c r="AA75" s="206">
        <v>33.659999999999997</v>
      </c>
      <c r="AB75" s="206">
        <v>0</v>
      </c>
      <c r="AC75" s="206">
        <v>16.149999999999999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9.0399999999999991</v>
      </c>
      <c r="M76" s="206">
        <v>60.14</v>
      </c>
      <c r="N76" s="206">
        <v>49.08</v>
      </c>
      <c r="O76" s="206">
        <v>69.27</v>
      </c>
      <c r="P76" s="206">
        <v>22.94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39.67</v>
      </c>
      <c r="V76" s="206">
        <v>7.64</v>
      </c>
      <c r="W76" s="206">
        <v>18.64</v>
      </c>
      <c r="X76" s="206">
        <v>41.37</v>
      </c>
      <c r="Y76" s="206">
        <v>0</v>
      </c>
      <c r="Z76" s="206">
        <v>112.93</v>
      </c>
      <c r="AA76" s="206">
        <v>33.659999999999997</v>
      </c>
      <c r="AB76" s="206">
        <v>0</v>
      </c>
      <c r="AC76" s="206">
        <v>16.149999999999999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9.0399999999999991</v>
      </c>
      <c r="M77" s="206">
        <v>60.14</v>
      </c>
      <c r="N77" s="206">
        <v>49.08</v>
      </c>
      <c r="O77" s="206">
        <v>69.27</v>
      </c>
      <c r="P77" s="206">
        <v>22.94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39.67</v>
      </c>
      <c r="V77" s="206">
        <v>7.64</v>
      </c>
      <c r="W77" s="206">
        <v>18.64</v>
      </c>
      <c r="X77" s="206">
        <v>41.37</v>
      </c>
      <c r="Y77" s="206">
        <v>0</v>
      </c>
      <c r="Z77" s="206">
        <v>112.93</v>
      </c>
      <c r="AA77" s="206">
        <v>33.659999999999997</v>
      </c>
      <c r="AB77" s="206">
        <v>0</v>
      </c>
      <c r="AC77" s="206">
        <v>16.149999999999999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9.0399999999999991</v>
      </c>
      <c r="M78" s="206">
        <v>60.14</v>
      </c>
      <c r="N78" s="206">
        <v>49.08</v>
      </c>
      <c r="O78" s="206">
        <v>69.27</v>
      </c>
      <c r="P78" s="206">
        <v>22.94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39.67</v>
      </c>
      <c r="V78" s="206">
        <v>7.64</v>
      </c>
      <c r="W78" s="206">
        <v>18.64</v>
      </c>
      <c r="X78" s="206">
        <v>41.37</v>
      </c>
      <c r="Y78" s="206">
        <v>0</v>
      </c>
      <c r="Z78" s="206">
        <v>112.93</v>
      </c>
      <c r="AA78" s="206">
        <v>33.659999999999997</v>
      </c>
      <c r="AB78" s="206">
        <v>0</v>
      </c>
      <c r="AC78" s="206">
        <v>16.149999999999999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9.0399999999999991</v>
      </c>
      <c r="M79" s="206">
        <v>60.14</v>
      </c>
      <c r="N79" s="206">
        <v>49.08</v>
      </c>
      <c r="O79" s="206">
        <v>69.27</v>
      </c>
      <c r="P79" s="206">
        <v>22.94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39.67</v>
      </c>
      <c r="V79" s="206">
        <v>7.64</v>
      </c>
      <c r="W79" s="206">
        <v>18.64</v>
      </c>
      <c r="X79" s="206">
        <v>41.37</v>
      </c>
      <c r="Y79" s="206">
        <v>0</v>
      </c>
      <c r="Z79" s="206">
        <v>112.93</v>
      </c>
      <c r="AA79" s="206">
        <v>33.659999999999997</v>
      </c>
      <c r="AB79" s="206">
        <v>0</v>
      </c>
      <c r="AC79" s="206">
        <v>9.4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9.0399999999999991</v>
      </c>
      <c r="M80" s="206">
        <v>60.14</v>
      </c>
      <c r="N80" s="206">
        <v>49.08</v>
      </c>
      <c r="O80" s="206">
        <v>69.27</v>
      </c>
      <c r="P80" s="206">
        <v>22.94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39.67</v>
      </c>
      <c r="V80" s="206">
        <v>7.64</v>
      </c>
      <c r="W80" s="206">
        <v>18.64</v>
      </c>
      <c r="X80" s="206">
        <v>41.37</v>
      </c>
      <c r="Y80" s="206">
        <v>0</v>
      </c>
      <c r="Z80" s="206">
        <v>112.93</v>
      </c>
      <c r="AA80" s="206">
        <v>33.659999999999997</v>
      </c>
      <c r="AB80" s="206">
        <v>0</v>
      </c>
      <c r="AC80" s="206">
        <v>9.4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9.0399999999999991</v>
      </c>
      <c r="M81" s="206">
        <v>60.14</v>
      </c>
      <c r="N81" s="206">
        <v>49.08</v>
      </c>
      <c r="O81" s="206">
        <v>69.27</v>
      </c>
      <c r="P81" s="206">
        <v>22.94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39.67</v>
      </c>
      <c r="V81" s="206">
        <v>7.64</v>
      </c>
      <c r="W81" s="206">
        <v>18.64</v>
      </c>
      <c r="X81" s="206">
        <v>41.37</v>
      </c>
      <c r="Y81" s="206">
        <v>0</v>
      </c>
      <c r="Z81" s="206">
        <v>112.93</v>
      </c>
      <c r="AA81" s="206">
        <v>33.659999999999997</v>
      </c>
      <c r="AB81" s="206">
        <v>0</v>
      </c>
      <c r="AC81" s="206">
        <v>9.4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9.0399999999999991</v>
      </c>
      <c r="M82" s="206">
        <v>60.14</v>
      </c>
      <c r="N82" s="206">
        <v>49.08</v>
      </c>
      <c r="O82" s="206">
        <v>69.27</v>
      </c>
      <c r="P82" s="206">
        <v>22.94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39.67</v>
      </c>
      <c r="V82" s="206">
        <v>7.64</v>
      </c>
      <c r="W82" s="206">
        <v>18.64</v>
      </c>
      <c r="X82" s="206">
        <v>41.37</v>
      </c>
      <c r="Y82" s="206">
        <v>0</v>
      </c>
      <c r="Z82" s="206">
        <v>112.93</v>
      </c>
      <c r="AA82" s="206">
        <v>33.659999999999997</v>
      </c>
      <c r="AB82" s="206">
        <v>0</v>
      </c>
      <c r="AC82" s="206">
        <v>9.4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9.0399999999999991</v>
      </c>
      <c r="M83" s="206">
        <v>60.14</v>
      </c>
      <c r="N83" s="206">
        <v>49.08</v>
      </c>
      <c r="O83" s="206">
        <v>69.27</v>
      </c>
      <c r="P83" s="206">
        <v>22.94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39.67</v>
      </c>
      <c r="V83" s="206">
        <v>7.64</v>
      </c>
      <c r="W83" s="206">
        <v>18.260000000000002</v>
      </c>
      <c r="X83" s="206">
        <v>41.37</v>
      </c>
      <c r="Y83" s="206">
        <v>0</v>
      </c>
      <c r="Z83" s="206">
        <v>112.93</v>
      </c>
      <c r="AA83" s="206">
        <v>33.659999999999997</v>
      </c>
      <c r="AB83" s="206">
        <v>0</v>
      </c>
      <c r="AC83" s="206">
        <v>9.4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81.53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9.0399999999999991</v>
      </c>
      <c r="M84" s="206">
        <v>60.14</v>
      </c>
      <c r="N84" s="206">
        <v>49.08</v>
      </c>
      <c r="O84" s="206">
        <v>69.27</v>
      </c>
      <c r="P84" s="206">
        <v>22.94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39.67</v>
      </c>
      <c r="V84" s="206">
        <v>7.64</v>
      </c>
      <c r="W84" s="206">
        <v>18.260000000000002</v>
      </c>
      <c r="X84" s="206">
        <v>41.37</v>
      </c>
      <c r="Y84" s="206">
        <v>0</v>
      </c>
      <c r="Z84" s="206">
        <v>112.93</v>
      </c>
      <c r="AA84" s="206">
        <v>33.659999999999997</v>
      </c>
      <c r="AB84" s="206">
        <v>0</v>
      </c>
      <c r="AC84" s="206">
        <v>9.4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81.53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9.0399999999999991</v>
      </c>
      <c r="M85" s="206">
        <v>60.14</v>
      </c>
      <c r="N85" s="206">
        <v>49.08</v>
      </c>
      <c r="O85" s="206">
        <v>69.27</v>
      </c>
      <c r="P85" s="206">
        <v>22.94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39.67</v>
      </c>
      <c r="V85" s="206">
        <v>7.64</v>
      </c>
      <c r="W85" s="206">
        <v>18.260000000000002</v>
      </c>
      <c r="X85" s="206">
        <v>41.37</v>
      </c>
      <c r="Y85" s="206">
        <v>0</v>
      </c>
      <c r="Z85" s="206">
        <v>112.93</v>
      </c>
      <c r="AA85" s="206">
        <v>33.659999999999997</v>
      </c>
      <c r="AB85" s="206">
        <v>0</v>
      </c>
      <c r="AC85" s="206">
        <v>9.4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81.53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9.0399999999999991</v>
      </c>
      <c r="M86" s="206">
        <v>60.14</v>
      </c>
      <c r="N86" s="206">
        <v>49.08</v>
      </c>
      <c r="O86" s="206">
        <v>69.27</v>
      </c>
      <c r="P86" s="206">
        <v>22.94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39.67</v>
      </c>
      <c r="V86" s="206">
        <v>7.64</v>
      </c>
      <c r="W86" s="206">
        <v>18.260000000000002</v>
      </c>
      <c r="X86" s="206">
        <v>41.37</v>
      </c>
      <c r="Y86" s="206">
        <v>0</v>
      </c>
      <c r="Z86" s="206">
        <v>112.93</v>
      </c>
      <c r="AA86" s="206">
        <v>33.659999999999997</v>
      </c>
      <c r="AB86" s="206">
        <v>0</v>
      </c>
      <c r="AC86" s="206">
        <v>16.149999999999999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81.53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9.0399999999999991</v>
      </c>
      <c r="M87" s="206">
        <v>60.14</v>
      </c>
      <c r="N87" s="206">
        <v>49.08</v>
      </c>
      <c r="O87" s="206">
        <v>69.27</v>
      </c>
      <c r="P87" s="206">
        <v>22.94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39.67</v>
      </c>
      <c r="V87" s="206">
        <v>7.64</v>
      </c>
      <c r="W87" s="206">
        <v>18.260000000000002</v>
      </c>
      <c r="X87" s="206">
        <v>41.37</v>
      </c>
      <c r="Y87" s="206">
        <v>0</v>
      </c>
      <c r="Z87" s="206">
        <v>112.93</v>
      </c>
      <c r="AA87" s="206">
        <v>33.659999999999997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81.53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9.0399999999999991</v>
      </c>
      <c r="M88" s="206">
        <v>60.14</v>
      </c>
      <c r="N88" s="206">
        <v>49.08</v>
      </c>
      <c r="O88" s="206">
        <v>69.27</v>
      </c>
      <c r="P88" s="206">
        <v>22.94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39.67</v>
      </c>
      <c r="V88" s="206">
        <v>7.64</v>
      </c>
      <c r="W88" s="206">
        <v>18.260000000000002</v>
      </c>
      <c r="X88" s="206">
        <v>41.37</v>
      </c>
      <c r="Y88" s="206">
        <v>0</v>
      </c>
      <c r="Z88" s="206">
        <v>112.93</v>
      </c>
      <c r="AA88" s="206">
        <v>33.659999999999997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81.53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489.68</v>
      </c>
      <c r="L89" s="206">
        <v>9.0399999999999991</v>
      </c>
      <c r="M89" s="206">
        <v>60.14</v>
      </c>
      <c r="N89" s="206">
        <v>49.08</v>
      </c>
      <c r="O89" s="206">
        <v>69.27</v>
      </c>
      <c r="P89" s="206">
        <v>22.94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39.67</v>
      </c>
      <c r="V89" s="206">
        <v>7.64</v>
      </c>
      <c r="W89" s="206">
        <v>18.260000000000002</v>
      </c>
      <c r="X89" s="206">
        <v>41.37</v>
      </c>
      <c r="Y89" s="206">
        <v>0</v>
      </c>
      <c r="Z89" s="206">
        <v>112.93</v>
      </c>
      <c r="AA89" s="206">
        <v>33.659999999999997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81.53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489.68</v>
      </c>
      <c r="L90" s="206">
        <v>9.0399999999999991</v>
      </c>
      <c r="M90" s="206">
        <v>60.14</v>
      </c>
      <c r="N90" s="206">
        <v>49.08</v>
      </c>
      <c r="O90" s="206">
        <v>69.27</v>
      </c>
      <c r="P90" s="206">
        <v>22.94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39.67</v>
      </c>
      <c r="V90" s="206">
        <v>7.64</v>
      </c>
      <c r="W90" s="206">
        <v>18.260000000000002</v>
      </c>
      <c r="X90" s="206">
        <v>41.37</v>
      </c>
      <c r="Y90" s="206">
        <v>0</v>
      </c>
      <c r="Z90" s="206">
        <v>112.93</v>
      </c>
      <c r="AA90" s="206">
        <v>33.659999999999997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81.53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489.68</v>
      </c>
      <c r="L91" s="206">
        <v>9.0399999999999991</v>
      </c>
      <c r="M91" s="206">
        <v>60.14</v>
      </c>
      <c r="N91" s="206">
        <v>49.08</v>
      </c>
      <c r="O91" s="206">
        <v>69.27</v>
      </c>
      <c r="P91" s="206">
        <v>22.94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39.67</v>
      </c>
      <c r="V91" s="206">
        <v>7.64</v>
      </c>
      <c r="W91" s="206">
        <v>18.260000000000002</v>
      </c>
      <c r="X91" s="206">
        <v>41.37</v>
      </c>
      <c r="Y91" s="206">
        <v>0</v>
      </c>
      <c r="Z91" s="206">
        <v>112.93</v>
      </c>
      <c r="AA91" s="206">
        <v>33.659999999999997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489.68</v>
      </c>
      <c r="L92" s="206">
        <v>9.0399999999999991</v>
      </c>
      <c r="M92" s="206">
        <v>60.14</v>
      </c>
      <c r="N92" s="206">
        <v>49.08</v>
      </c>
      <c r="O92" s="206">
        <v>69.27</v>
      </c>
      <c r="P92" s="206">
        <v>22.94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39.67</v>
      </c>
      <c r="V92" s="206">
        <v>7.64</v>
      </c>
      <c r="W92" s="206">
        <v>18.260000000000002</v>
      </c>
      <c r="X92" s="206">
        <v>41.37</v>
      </c>
      <c r="Y92" s="206">
        <v>0</v>
      </c>
      <c r="Z92" s="206">
        <v>112.93</v>
      </c>
      <c r="AA92" s="206">
        <v>33.659999999999997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489.68</v>
      </c>
      <c r="L93" s="206">
        <v>9.0399999999999991</v>
      </c>
      <c r="M93" s="206">
        <v>60.14</v>
      </c>
      <c r="N93" s="206">
        <v>49.08</v>
      </c>
      <c r="O93" s="206">
        <v>69.27</v>
      </c>
      <c r="P93" s="206">
        <v>22.94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39.67</v>
      </c>
      <c r="V93" s="206">
        <v>7.64</v>
      </c>
      <c r="W93" s="206">
        <v>18.260000000000002</v>
      </c>
      <c r="X93" s="206">
        <v>41.37</v>
      </c>
      <c r="Y93" s="206">
        <v>0</v>
      </c>
      <c r="Z93" s="206">
        <v>112.93</v>
      </c>
      <c r="AA93" s="206">
        <v>33.659999999999997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489.68</v>
      </c>
      <c r="L94" s="206">
        <v>9.0399999999999991</v>
      </c>
      <c r="M94" s="206">
        <v>60.14</v>
      </c>
      <c r="N94" s="206">
        <v>49.08</v>
      </c>
      <c r="O94" s="206">
        <v>69.27</v>
      </c>
      <c r="P94" s="206">
        <v>22.94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39.67</v>
      </c>
      <c r="V94" s="206">
        <v>7.64</v>
      </c>
      <c r="W94" s="206">
        <v>18.260000000000002</v>
      </c>
      <c r="X94" s="206">
        <v>41.37</v>
      </c>
      <c r="Y94" s="206">
        <v>0</v>
      </c>
      <c r="Z94" s="206">
        <v>112.93</v>
      </c>
      <c r="AA94" s="206">
        <v>33.659999999999997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489.68</v>
      </c>
      <c r="L95" s="206">
        <v>9.0399999999999991</v>
      </c>
      <c r="M95" s="206">
        <v>60.14</v>
      </c>
      <c r="N95" s="206">
        <v>49.08</v>
      </c>
      <c r="O95" s="206">
        <v>69.27</v>
      </c>
      <c r="P95" s="206">
        <v>22.94</v>
      </c>
      <c r="Q95" s="206">
        <v>9.4700000000000006</v>
      </c>
      <c r="R95" s="206">
        <v>18.329999999999998</v>
      </c>
      <c r="S95" s="206">
        <v>10.98</v>
      </c>
      <c r="T95" s="206">
        <v>0</v>
      </c>
      <c r="U95" s="206">
        <v>39.67</v>
      </c>
      <c r="V95" s="206">
        <v>7.63</v>
      </c>
      <c r="W95" s="206">
        <v>19.059999999999999</v>
      </c>
      <c r="X95" s="206">
        <v>41.37</v>
      </c>
      <c r="Y95" s="206">
        <v>0</v>
      </c>
      <c r="Z95" s="206">
        <v>112.93</v>
      </c>
      <c r="AA95" s="206">
        <v>33.659999999999997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489.68</v>
      </c>
      <c r="L96" s="206">
        <v>9.0399999999999991</v>
      </c>
      <c r="M96" s="206">
        <v>60.14</v>
      </c>
      <c r="N96" s="206">
        <v>49.08</v>
      </c>
      <c r="O96" s="206">
        <v>69.27</v>
      </c>
      <c r="P96" s="206">
        <v>22.94</v>
      </c>
      <c r="Q96" s="206">
        <v>9.07</v>
      </c>
      <c r="R96" s="206">
        <v>17.559999999999999</v>
      </c>
      <c r="S96" s="206">
        <v>10.96</v>
      </c>
      <c r="T96" s="206">
        <v>0</v>
      </c>
      <c r="U96" s="206">
        <v>39.67</v>
      </c>
      <c r="V96" s="206">
        <v>7.63</v>
      </c>
      <c r="W96" s="206">
        <v>18.260000000000002</v>
      </c>
      <c r="X96" s="206">
        <v>41.37</v>
      </c>
      <c r="Y96" s="206">
        <v>0</v>
      </c>
      <c r="Z96" s="206">
        <v>112.93</v>
      </c>
      <c r="AA96" s="206">
        <v>33.659999999999997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489.68</v>
      </c>
      <c r="L97" s="206">
        <v>9.0399999999999991</v>
      </c>
      <c r="M97" s="206">
        <v>60.14</v>
      </c>
      <c r="N97" s="206">
        <v>49.08</v>
      </c>
      <c r="O97" s="206">
        <v>69.27</v>
      </c>
      <c r="P97" s="206">
        <v>22.94</v>
      </c>
      <c r="Q97" s="206">
        <v>9.07</v>
      </c>
      <c r="R97" s="206">
        <v>17.559999999999999</v>
      </c>
      <c r="S97" s="206">
        <v>10.96</v>
      </c>
      <c r="T97" s="206">
        <v>0</v>
      </c>
      <c r="U97" s="206">
        <v>39.67</v>
      </c>
      <c r="V97" s="206">
        <v>7.63</v>
      </c>
      <c r="W97" s="206">
        <v>18.260000000000002</v>
      </c>
      <c r="X97" s="206">
        <v>41.37</v>
      </c>
      <c r="Y97" s="206">
        <v>0</v>
      </c>
      <c r="Z97" s="206">
        <v>112.93</v>
      </c>
      <c r="AA97" s="206">
        <v>33.659999999999997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489.68</v>
      </c>
      <c r="L98" s="206">
        <v>9.0399999999999991</v>
      </c>
      <c r="M98" s="206">
        <v>60.14</v>
      </c>
      <c r="N98" s="206">
        <v>49.08</v>
      </c>
      <c r="O98" s="206">
        <v>69.27</v>
      </c>
      <c r="P98" s="206">
        <v>22.94</v>
      </c>
      <c r="Q98" s="206">
        <v>9.07</v>
      </c>
      <c r="R98" s="206">
        <v>17.559999999999999</v>
      </c>
      <c r="S98" s="206">
        <v>10.96</v>
      </c>
      <c r="T98" s="206">
        <v>0</v>
      </c>
      <c r="U98" s="206">
        <v>39.67</v>
      </c>
      <c r="V98" s="206">
        <v>7.63</v>
      </c>
      <c r="W98" s="206">
        <v>18.260000000000002</v>
      </c>
      <c r="X98" s="206">
        <v>41.37</v>
      </c>
      <c r="Y98" s="206">
        <v>0</v>
      </c>
      <c r="Z98" s="206">
        <v>112.93</v>
      </c>
      <c r="AA98" s="206">
        <v>33.659999999999997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10.469180000000003</v>
      </c>
      <c r="L99">
        <f t="shared" si="0"/>
        <v>0.16271999999999998</v>
      </c>
      <c r="M99">
        <f t="shared" si="0"/>
        <v>1.4433600000000015</v>
      </c>
      <c r="N99">
        <f t="shared" si="0"/>
        <v>1.1779199999999987</v>
      </c>
      <c r="O99">
        <f t="shared" si="0"/>
        <v>1.662480000000004</v>
      </c>
      <c r="P99">
        <f t="shared" si="0"/>
        <v>0.55056000000000094</v>
      </c>
      <c r="Q99">
        <f t="shared" si="0"/>
        <v>0.18785750000000023</v>
      </c>
      <c r="R99">
        <f t="shared" si="0"/>
        <v>0.36839749999999927</v>
      </c>
      <c r="S99">
        <f t="shared" si="0"/>
        <v>0.22206500000000023</v>
      </c>
      <c r="T99">
        <f t="shared" si="0"/>
        <v>0</v>
      </c>
      <c r="U99">
        <f t="shared" si="0"/>
        <v>1.0788975000000003</v>
      </c>
      <c r="V99">
        <f t="shared" si="0"/>
        <v>0.14083249999999983</v>
      </c>
      <c r="W99">
        <f t="shared" si="0"/>
        <v>0.37349250000000006</v>
      </c>
      <c r="X99">
        <f t="shared" si="0"/>
        <v>0.86381999999999848</v>
      </c>
      <c r="Y99">
        <f t="shared" si="0"/>
        <v>0</v>
      </c>
      <c r="Z99">
        <f t="shared" si="0"/>
        <v>2.4451675000000019</v>
      </c>
      <c r="AA99">
        <f t="shared" si="0"/>
        <v>0.66243249999999965</v>
      </c>
      <c r="AB99">
        <f t="shared" si="0"/>
        <v>0</v>
      </c>
      <c r="AC99">
        <f t="shared" si="0"/>
        <v>0.34701000000000037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2.3596375000000012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0.334565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82.31</v>
      </c>
      <c r="L3" s="206">
        <v>17.239999999999998</v>
      </c>
      <c r="M3" s="206">
        <v>0</v>
      </c>
      <c r="N3" s="206">
        <v>28.37</v>
      </c>
      <c r="O3" s="206">
        <v>47.62</v>
      </c>
      <c r="P3" s="206">
        <v>57.54</v>
      </c>
      <c r="Q3" s="206">
        <v>2.4500000000000002</v>
      </c>
      <c r="R3" s="206">
        <v>4.79</v>
      </c>
      <c r="S3" s="206">
        <v>2.74</v>
      </c>
      <c r="T3" s="206">
        <v>0</v>
      </c>
      <c r="U3" s="206">
        <v>264.19</v>
      </c>
      <c r="V3" s="206">
        <v>0</v>
      </c>
      <c r="W3" s="206">
        <v>4.79</v>
      </c>
      <c r="X3" s="206">
        <v>11.5</v>
      </c>
      <c r="Y3" s="206">
        <v>0</v>
      </c>
      <c r="Z3" s="206">
        <v>32.57</v>
      </c>
      <c r="AA3" s="206">
        <v>14.09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82.29</v>
      </c>
      <c r="L4" s="206">
        <v>17.239999999999998</v>
      </c>
      <c r="M4" s="206">
        <v>0</v>
      </c>
      <c r="N4" s="206">
        <v>28.37</v>
      </c>
      <c r="O4" s="206">
        <v>47.62</v>
      </c>
      <c r="P4" s="206">
        <v>57.54</v>
      </c>
      <c r="Q4" s="206">
        <v>2.4500000000000002</v>
      </c>
      <c r="R4" s="206">
        <v>4.79</v>
      </c>
      <c r="S4" s="206">
        <v>2.74</v>
      </c>
      <c r="T4" s="206">
        <v>0</v>
      </c>
      <c r="U4" s="206">
        <v>264.19</v>
      </c>
      <c r="V4" s="206">
        <v>0</v>
      </c>
      <c r="W4" s="206">
        <v>4.79</v>
      </c>
      <c r="X4" s="206">
        <v>11.5</v>
      </c>
      <c r="Y4" s="206">
        <v>0</v>
      </c>
      <c r="Z4" s="206">
        <v>32.57</v>
      </c>
      <c r="AA4" s="206">
        <v>14.09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82.31</v>
      </c>
      <c r="L5" s="206">
        <v>17.239999999999998</v>
      </c>
      <c r="M5" s="206">
        <v>0</v>
      </c>
      <c r="N5" s="206">
        <v>28.37</v>
      </c>
      <c r="O5" s="206">
        <v>47.62</v>
      </c>
      <c r="P5" s="206">
        <v>57.54</v>
      </c>
      <c r="Q5" s="206">
        <v>2.8</v>
      </c>
      <c r="R5" s="206">
        <v>5</v>
      </c>
      <c r="S5" s="206">
        <v>2.96</v>
      </c>
      <c r="T5" s="206">
        <v>0</v>
      </c>
      <c r="U5" s="206">
        <v>264.19</v>
      </c>
      <c r="V5" s="206">
        <v>0</v>
      </c>
      <c r="W5" s="206">
        <v>4.79</v>
      </c>
      <c r="X5" s="206">
        <v>12</v>
      </c>
      <c r="Y5" s="206">
        <v>0</v>
      </c>
      <c r="Z5" s="206">
        <v>32.57</v>
      </c>
      <c r="AA5" s="206">
        <v>14.09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82.29</v>
      </c>
      <c r="L6" s="206">
        <v>17.239999999999998</v>
      </c>
      <c r="M6" s="206">
        <v>0</v>
      </c>
      <c r="N6" s="206">
        <v>28.37</v>
      </c>
      <c r="O6" s="206">
        <v>47.62</v>
      </c>
      <c r="P6" s="206">
        <v>57.54</v>
      </c>
      <c r="Q6" s="206">
        <v>2.8</v>
      </c>
      <c r="R6" s="206">
        <v>5</v>
      </c>
      <c r="S6" s="206">
        <v>2.96</v>
      </c>
      <c r="T6" s="206">
        <v>0</v>
      </c>
      <c r="U6" s="206">
        <v>264.19</v>
      </c>
      <c r="V6" s="206">
        <v>0</v>
      </c>
      <c r="W6" s="206">
        <v>4.79</v>
      </c>
      <c r="X6" s="206">
        <v>11.49</v>
      </c>
      <c r="Y6" s="206">
        <v>0</v>
      </c>
      <c r="Z6" s="206">
        <v>33.83</v>
      </c>
      <c r="AA6" s="206">
        <v>14.6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82.31</v>
      </c>
      <c r="L7" s="206">
        <v>17.239999999999998</v>
      </c>
      <c r="M7" s="206">
        <v>0</v>
      </c>
      <c r="N7" s="206">
        <v>28.37</v>
      </c>
      <c r="O7" s="206">
        <v>47.62</v>
      </c>
      <c r="P7" s="206">
        <v>57.54</v>
      </c>
      <c r="Q7" s="206">
        <v>2.8</v>
      </c>
      <c r="R7" s="206">
        <v>5</v>
      </c>
      <c r="S7" s="206">
        <v>2.96</v>
      </c>
      <c r="T7" s="206">
        <v>0</v>
      </c>
      <c r="U7" s="206">
        <v>264.19</v>
      </c>
      <c r="V7" s="206">
        <v>0</v>
      </c>
      <c r="W7" s="206">
        <v>4.79</v>
      </c>
      <c r="X7" s="206">
        <v>11.49</v>
      </c>
      <c r="Y7" s="206">
        <v>0</v>
      </c>
      <c r="Z7" s="206">
        <v>32.57</v>
      </c>
      <c r="AA7" s="206">
        <v>14.6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82.29</v>
      </c>
      <c r="L8" s="206">
        <v>17.239999999999998</v>
      </c>
      <c r="M8" s="206">
        <v>0</v>
      </c>
      <c r="N8" s="206">
        <v>28.37</v>
      </c>
      <c r="O8" s="206">
        <v>47.62</v>
      </c>
      <c r="P8" s="206">
        <v>57.54</v>
      </c>
      <c r="Q8" s="206">
        <v>2.8</v>
      </c>
      <c r="R8" s="206">
        <v>5</v>
      </c>
      <c r="S8" s="206">
        <v>2.96</v>
      </c>
      <c r="T8" s="206">
        <v>0</v>
      </c>
      <c r="U8" s="206">
        <v>264.19</v>
      </c>
      <c r="V8" s="206">
        <v>0</v>
      </c>
      <c r="W8" s="206">
        <v>4.79</v>
      </c>
      <c r="X8" s="206">
        <v>11.49</v>
      </c>
      <c r="Y8" s="206">
        <v>0</v>
      </c>
      <c r="Z8" s="206">
        <v>32.57</v>
      </c>
      <c r="AA8" s="206">
        <v>14.6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82.31</v>
      </c>
      <c r="L9" s="206">
        <v>17.239999999999998</v>
      </c>
      <c r="M9" s="206">
        <v>0</v>
      </c>
      <c r="N9" s="206">
        <v>28.37</v>
      </c>
      <c r="O9" s="206">
        <v>47.62</v>
      </c>
      <c r="P9" s="206">
        <v>57.54</v>
      </c>
      <c r="Q9" s="206">
        <v>2.8</v>
      </c>
      <c r="R9" s="206">
        <v>5</v>
      </c>
      <c r="S9" s="206">
        <v>2.96</v>
      </c>
      <c r="T9" s="206">
        <v>0</v>
      </c>
      <c r="U9" s="206">
        <v>264.19</v>
      </c>
      <c r="V9" s="206">
        <v>0</v>
      </c>
      <c r="W9" s="206">
        <v>4.79</v>
      </c>
      <c r="X9" s="206">
        <v>11.49</v>
      </c>
      <c r="Y9" s="206">
        <v>0</v>
      </c>
      <c r="Z9" s="206">
        <v>32.57</v>
      </c>
      <c r="AA9" s="206">
        <v>14.6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82.29</v>
      </c>
      <c r="L10" s="206">
        <v>17.239999999999998</v>
      </c>
      <c r="M10" s="206">
        <v>0</v>
      </c>
      <c r="N10" s="206">
        <v>28.37</v>
      </c>
      <c r="O10" s="206">
        <v>47.62</v>
      </c>
      <c r="P10" s="206">
        <v>57.54</v>
      </c>
      <c r="Q10" s="206">
        <v>2.8</v>
      </c>
      <c r="R10" s="206">
        <v>5</v>
      </c>
      <c r="S10" s="206">
        <v>2.96</v>
      </c>
      <c r="T10" s="206">
        <v>0</v>
      </c>
      <c r="U10" s="206">
        <v>264.19</v>
      </c>
      <c r="V10" s="206">
        <v>0</v>
      </c>
      <c r="W10" s="206">
        <v>4.79</v>
      </c>
      <c r="X10" s="206">
        <v>11.49</v>
      </c>
      <c r="Y10" s="206">
        <v>0</v>
      </c>
      <c r="Z10" s="206">
        <v>32.57</v>
      </c>
      <c r="AA10" s="206">
        <v>14.6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82.31</v>
      </c>
      <c r="L11" s="206">
        <v>17.239999999999998</v>
      </c>
      <c r="M11" s="206">
        <v>0</v>
      </c>
      <c r="N11" s="206">
        <v>28.37</v>
      </c>
      <c r="O11" s="206">
        <v>47.62</v>
      </c>
      <c r="P11" s="206">
        <v>57.54</v>
      </c>
      <c r="Q11" s="206">
        <v>2.8</v>
      </c>
      <c r="R11" s="206">
        <v>5</v>
      </c>
      <c r="S11" s="206">
        <v>2.96</v>
      </c>
      <c r="T11" s="206">
        <v>0</v>
      </c>
      <c r="U11" s="206">
        <v>264.19</v>
      </c>
      <c r="V11" s="206">
        <v>0</v>
      </c>
      <c r="W11" s="206">
        <v>4.79</v>
      </c>
      <c r="X11" s="206">
        <v>11.49</v>
      </c>
      <c r="Y11" s="206">
        <v>0</v>
      </c>
      <c r="Z11" s="206">
        <v>32.57</v>
      </c>
      <c r="AA11" s="206">
        <v>14.6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82.29</v>
      </c>
      <c r="L12" s="206">
        <v>17.239999999999998</v>
      </c>
      <c r="M12" s="206">
        <v>0</v>
      </c>
      <c r="N12" s="206">
        <v>28.37</v>
      </c>
      <c r="O12" s="206">
        <v>47.62</v>
      </c>
      <c r="P12" s="206">
        <v>57.54</v>
      </c>
      <c r="Q12" s="206">
        <v>2.8</v>
      </c>
      <c r="R12" s="206">
        <v>5</v>
      </c>
      <c r="S12" s="206">
        <v>2.96</v>
      </c>
      <c r="T12" s="206">
        <v>0</v>
      </c>
      <c r="U12" s="206">
        <v>264.19</v>
      </c>
      <c r="V12" s="206">
        <v>0</v>
      </c>
      <c r="W12" s="206">
        <v>4.79</v>
      </c>
      <c r="X12" s="206">
        <v>11.49</v>
      </c>
      <c r="Y12" s="206">
        <v>0</v>
      </c>
      <c r="Z12" s="206">
        <v>32.57</v>
      </c>
      <c r="AA12" s="206">
        <v>14.6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82.31</v>
      </c>
      <c r="L13" s="206">
        <v>17.239999999999998</v>
      </c>
      <c r="M13" s="206">
        <v>0</v>
      </c>
      <c r="N13" s="206">
        <v>28.37</v>
      </c>
      <c r="O13" s="206">
        <v>47.62</v>
      </c>
      <c r="P13" s="206">
        <v>57.54</v>
      </c>
      <c r="Q13" s="206">
        <v>2.8</v>
      </c>
      <c r="R13" s="206">
        <v>5</v>
      </c>
      <c r="S13" s="206">
        <v>2.96</v>
      </c>
      <c r="T13" s="206">
        <v>0</v>
      </c>
      <c r="U13" s="206">
        <v>264.19</v>
      </c>
      <c r="V13" s="206">
        <v>0</v>
      </c>
      <c r="W13" s="206">
        <v>4.79</v>
      </c>
      <c r="X13" s="206">
        <v>11.49</v>
      </c>
      <c r="Y13" s="206">
        <v>0</v>
      </c>
      <c r="Z13" s="206">
        <v>32.57</v>
      </c>
      <c r="AA13" s="206">
        <v>14.6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82.29</v>
      </c>
      <c r="L14" s="206">
        <v>17.239999999999998</v>
      </c>
      <c r="M14" s="206">
        <v>0</v>
      </c>
      <c r="N14" s="206">
        <v>28.37</v>
      </c>
      <c r="O14" s="206">
        <v>47.62</v>
      </c>
      <c r="P14" s="206">
        <v>57.54</v>
      </c>
      <c r="Q14" s="206">
        <v>2.8</v>
      </c>
      <c r="R14" s="206">
        <v>5</v>
      </c>
      <c r="S14" s="206">
        <v>2.96</v>
      </c>
      <c r="T14" s="206">
        <v>0</v>
      </c>
      <c r="U14" s="206">
        <v>264.19</v>
      </c>
      <c r="V14" s="206">
        <v>0</v>
      </c>
      <c r="W14" s="206">
        <v>4.79</v>
      </c>
      <c r="X14" s="206">
        <v>11.49</v>
      </c>
      <c r="Y14" s="206">
        <v>0</v>
      </c>
      <c r="Z14" s="206">
        <v>32.57</v>
      </c>
      <c r="AA14" s="206">
        <v>14.6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82.31</v>
      </c>
      <c r="L15" s="206">
        <v>17.239999999999998</v>
      </c>
      <c r="M15" s="206">
        <v>0</v>
      </c>
      <c r="N15" s="206">
        <v>28.37</v>
      </c>
      <c r="O15" s="206">
        <v>47.62</v>
      </c>
      <c r="P15" s="206">
        <v>57.54</v>
      </c>
      <c r="Q15" s="206">
        <v>2.8</v>
      </c>
      <c r="R15" s="206">
        <v>5</v>
      </c>
      <c r="S15" s="206">
        <v>2.96</v>
      </c>
      <c r="T15" s="206">
        <v>0</v>
      </c>
      <c r="U15" s="206">
        <v>264.19</v>
      </c>
      <c r="V15" s="206">
        <v>0</v>
      </c>
      <c r="W15" s="206">
        <v>4.79</v>
      </c>
      <c r="X15" s="206">
        <v>11.49</v>
      </c>
      <c r="Y15" s="206">
        <v>0</v>
      </c>
      <c r="Z15" s="206">
        <v>32.57</v>
      </c>
      <c r="AA15" s="206">
        <v>14.6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82.29</v>
      </c>
      <c r="L16" s="206">
        <v>17.239999999999998</v>
      </c>
      <c r="M16" s="206">
        <v>0</v>
      </c>
      <c r="N16" s="206">
        <v>28.37</v>
      </c>
      <c r="O16" s="206">
        <v>47.62</v>
      </c>
      <c r="P16" s="206">
        <v>57.54</v>
      </c>
      <c r="Q16" s="206">
        <v>2.8</v>
      </c>
      <c r="R16" s="206">
        <v>5</v>
      </c>
      <c r="S16" s="206">
        <v>2.96</v>
      </c>
      <c r="T16" s="206">
        <v>0</v>
      </c>
      <c r="U16" s="206">
        <v>264.19</v>
      </c>
      <c r="V16" s="206">
        <v>0</v>
      </c>
      <c r="W16" s="206">
        <v>4.79</v>
      </c>
      <c r="X16" s="206">
        <v>11.49</v>
      </c>
      <c r="Y16" s="206">
        <v>0</v>
      </c>
      <c r="Z16" s="206">
        <v>32.57</v>
      </c>
      <c r="AA16" s="206">
        <v>14.6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82.31</v>
      </c>
      <c r="L17" s="206">
        <v>17.239999999999998</v>
      </c>
      <c r="M17" s="206">
        <v>0</v>
      </c>
      <c r="N17" s="206">
        <v>28.37</v>
      </c>
      <c r="O17" s="206">
        <v>47.62</v>
      </c>
      <c r="P17" s="206">
        <v>57.54</v>
      </c>
      <c r="Q17" s="206">
        <v>2.8</v>
      </c>
      <c r="R17" s="206">
        <v>5</v>
      </c>
      <c r="S17" s="206">
        <v>2.96</v>
      </c>
      <c r="T17" s="206">
        <v>0</v>
      </c>
      <c r="U17" s="206">
        <v>264.19</v>
      </c>
      <c r="V17" s="206">
        <v>0</v>
      </c>
      <c r="W17" s="206">
        <v>4.79</v>
      </c>
      <c r="X17" s="206">
        <v>11.49</v>
      </c>
      <c r="Y17" s="206">
        <v>0</v>
      </c>
      <c r="Z17" s="206">
        <v>32.57</v>
      </c>
      <c r="AA17" s="206">
        <v>14.6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82.29</v>
      </c>
      <c r="L18" s="206">
        <v>17.239999999999998</v>
      </c>
      <c r="M18" s="206">
        <v>0</v>
      </c>
      <c r="N18" s="206">
        <v>28.37</v>
      </c>
      <c r="O18" s="206">
        <v>47.62</v>
      </c>
      <c r="P18" s="206">
        <v>57.54</v>
      </c>
      <c r="Q18" s="206">
        <v>2.8</v>
      </c>
      <c r="R18" s="206">
        <v>5</v>
      </c>
      <c r="S18" s="206">
        <v>2.96</v>
      </c>
      <c r="T18" s="206">
        <v>0</v>
      </c>
      <c r="U18" s="206">
        <v>264.19</v>
      </c>
      <c r="V18" s="206">
        <v>0</v>
      </c>
      <c r="W18" s="206">
        <v>4.79</v>
      </c>
      <c r="X18" s="206">
        <v>11.49</v>
      </c>
      <c r="Y18" s="206">
        <v>0</v>
      </c>
      <c r="Z18" s="206">
        <v>32.57</v>
      </c>
      <c r="AA18" s="206">
        <v>14.6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82.31</v>
      </c>
      <c r="L19" s="206">
        <v>17.239999999999998</v>
      </c>
      <c r="M19" s="206">
        <v>0</v>
      </c>
      <c r="N19" s="206">
        <v>28.37</v>
      </c>
      <c r="O19" s="206">
        <v>47.62</v>
      </c>
      <c r="P19" s="206">
        <v>57.54</v>
      </c>
      <c r="Q19" s="206">
        <v>2.75</v>
      </c>
      <c r="R19" s="206">
        <v>5</v>
      </c>
      <c r="S19" s="206">
        <v>2.96</v>
      </c>
      <c r="T19" s="206">
        <v>0</v>
      </c>
      <c r="U19" s="206">
        <v>264.19</v>
      </c>
      <c r="V19" s="206">
        <v>0</v>
      </c>
      <c r="W19" s="206">
        <v>4.79</v>
      </c>
      <c r="X19" s="206">
        <v>11.49</v>
      </c>
      <c r="Y19" s="206">
        <v>0</v>
      </c>
      <c r="Z19" s="206">
        <v>32.57</v>
      </c>
      <c r="AA19" s="206">
        <v>14.6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82.29</v>
      </c>
      <c r="L20" s="206">
        <v>17.239999999999998</v>
      </c>
      <c r="M20" s="206">
        <v>0</v>
      </c>
      <c r="N20" s="206">
        <v>28.37</v>
      </c>
      <c r="O20" s="206">
        <v>47.62</v>
      </c>
      <c r="P20" s="206">
        <v>57.54</v>
      </c>
      <c r="Q20" s="206">
        <v>2.75</v>
      </c>
      <c r="R20" s="206">
        <v>5</v>
      </c>
      <c r="S20" s="206">
        <v>2.96</v>
      </c>
      <c r="T20" s="206">
        <v>0</v>
      </c>
      <c r="U20" s="206">
        <v>264.19</v>
      </c>
      <c r="V20" s="206">
        <v>0</v>
      </c>
      <c r="W20" s="206">
        <v>4.79</v>
      </c>
      <c r="X20" s="206">
        <v>11.49</v>
      </c>
      <c r="Y20" s="206">
        <v>0</v>
      </c>
      <c r="Z20" s="206">
        <v>32.57</v>
      </c>
      <c r="AA20" s="206">
        <v>14.6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82.31</v>
      </c>
      <c r="L21" s="206">
        <v>17.239999999999998</v>
      </c>
      <c r="M21" s="206">
        <v>0</v>
      </c>
      <c r="N21" s="206">
        <v>28.37</v>
      </c>
      <c r="O21" s="206">
        <v>47.62</v>
      </c>
      <c r="P21" s="206">
        <v>57.54</v>
      </c>
      <c r="Q21" s="206">
        <v>2.37</v>
      </c>
      <c r="R21" s="206">
        <v>5</v>
      </c>
      <c r="S21" s="206">
        <v>2.74</v>
      </c>
      <c r="T21" s="206">
        <v>0</v>
      </c>
      <c r="U21" s="206">
        <v>264.19</v>
      </c>
      <c r="V21" s="206">
        <v>0</v>
      </c>
      <c r="W21" s="206">
        <v>4.79</v>
      </c>
      <c r="X21" s="206">
        <v>11.49</v>
      </c>
      <c r="Y21" s="206">
        <v>0</v>
      </c>
      <c r="Z21" s="206">
        <v>32.57</v>
      </c>
      <c r="AA21" s="206">
        <v>14.6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82.29</v>
      </c>
      <c r="L22" s="206">
        <v>17.239999999999998</v>
      </c>
      <c r="M22" s="206">
        <v>0</v>
      </c>
      <c r="N22" s="206">
        <v>28.37</v>
      </c>
      <c r="O22" s="206">
        <v>47.62</v>
      </c>
      <c r="P22" s="206">
        <v>57.54</v>
      </c>
      <c r="Q22" s="206">
        <v>2.08</v>
      </c>
      <c r="R22" s="206">
        <v>5</v>
      </c>
      <c r="S22" s="206">
        <v>2.74</v>
      </c>
      <c r="T22" s="206">
        <v>0</v>
      </c>
      <c r="U22" s="206">
        <v>264.19</v>
      </c>
      <c r="V22" s="206">
        <v>0</v>
      </c>
      <c r="W22" s="206">
        <v>4.79</v>
      </c>
      <c r="X22" s="206">
        <v>11.49</v>
      </c>
      <c r="Y22" s="206">
        <v>0</v>
      </c>
      <c r="Z22" s="206">
        <v>32.57</v>
      </c>
      <c r="AA22" s="206">
        <v>14.6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79.069999999999993</v>
      </c>
      <c r="L23" s="206">
        <v>17.239999999999998</v>
      </c>
      <c r="M23" s="206">
        <v>0</v>
      </c>
      <c r="N23" s="206">
        <v>28.37</v>
      </c>
      <c r="O23" s="206">
        <v>47.62</v>
      </c>
      <c r="P23" s="206">
        <v>57.54</v>
      </c>
      <c r="Q23" s="206">
        <v>1.97</v>
      </c>
      <c r="R23" s="206">
        <v>3.54</v>
      </c>
      <c r="S23" s="206">
        <v>1.92</v>
      </c>
      <c r="T23" s="206">
        <v>0</v>
      </c>
      <c r="U23" s="206">
        <v>264.19</v>
      </c>
      <c r="V23" s="206">
        <v>0</v>
      </c>
      <c r="W23" s="206">
        <v>4.79</v>
      </c>
      <c r="X23" s="206">
        <v>11.49</v>
      </c>
      <c r="Y23" s="206">
        <v>0</v>
      </c>
      <c r="Z23" s="206">
        <v>31.68</v>
      </c>
      <c r="AA23" s="206">
        <v>14.09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79.06</v>
      </c>
      <c r="L24" s="206">
        <v>17.239999999999998</v>
      </c>
      <c r="M24" s="206">
        <v>0</v>
      </c>
      <c r="N24" s="206">
        <v>28.37</v>
      </c>
      <c r="O24" s="206">
        <v>47.62</v>
      </c>
      <c r="P24" s="206">
        <v>57.54</v>
      </c>
      <c r="Q24" s="206">
        <v>1.97</v>
      </c>
      <c r="R24" s="206">
        <v>4.76</v>
      </c>
      <c r="S24" s="206">
        <v>1.92</v>
      </c>
      <c r="T24" s="206">
        <v>0</v>
      </c>
      <c r="U24" s="206">
        <v>264.19</v>
      </c>
      <c r="V24" s="206">
        <v>0</v>
      </c>
      <c r="W24" s="206">
        <v>4.79</v>
      </c>
      <c r="X24" s="206">
        <v>11.01</v>
      </c>
      <c r="Y24" s="206">
        <v>0</v>
      </c>
      <c r="Z24" s="206">
        <v>51.73</v>
      </c>
      <c r="AA24" s="206">
        <v>15.24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82.18</v>
      </c>
      <c r="L25" s="206">
        <v>17.239999999999998</v>
      </c>
      <c r="M25" s="206">
        <v>0</v>
      </c>
      <c r="N25" s="206">
        <v>28.37</v>
      </c>
      <c r="O25" s="206">
        <v>47.62</v>
      </c>
      <c r="P25" s="206">
        <v>57.54</v>
      </c>
      <c r="Q25" s="206">
        <v>0.96</v>
      </c>
      <c r="R25" s="206">
        <v>10.15</v>
      </c>
      <c r="S25" s="206">
        <v>1.92</v>
      </c>
      <c r="T25" s="206">
        <v>0</v>
      </c>
      <c r="U25" s="206">
        <v>264.19</v>
      </c>
      <c r="V25" s="206">
        <v>3.27</v>
      </c>
      <c r="W25" s="206">
        <v>8.31</v>
      </c>
      <c r="X25" s="206">
        <v>23.93</v>
      </c>
      <c r="Y25" s="206">
        <v>0</v>
      </c>
      <c r="Z25" s="206">
        <v>63.8</v>
      </c>
      <c r="AA25" s="206">
        <v>15.24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76.63</v>
      </c>
      <c r="L26" s="206">
        <v>17.239999999999998</v>
      </c>
      <c r="M26" s="206">
        <v>0</v>
      </c>
      <c r="N26" s="206">
        <v>28.37</v>
      </c>
      <c r="O26" s="206">
        <v>47.62</v>
      </c>
      <c r="P26" s="206">
        <v>57.54</v>
      </c>
      <c r="Q26" s="206">
        <v>0.96</v>
      </c>
      <c r="R26" s="206">
        <v>4.79</v>
      </c>
      <c r="S26" s="206">
        <v>1.72</v>
      </c>
      <c r="T26" s="206">
        <v>0</v>
      </c>
      <c r="U26" s="206">
        <v>264.19</v>
      </c>
      <c r="V26" s="206">
        <v>0</v>
      </c>
      <c r="W26" s="206">
        <v>4.6399999999999997</v>
      </c>
      <c r="X26" s="206">
        <v>11.5</v>
      </c>
      <c r="Y26" s="206">
        <v>0</v>
      </c>
      <c r="Z26" s="206">
        <v>63.8</v>
      </c>
      <c r="AA26" s="206">
        <v>12.71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152.37</v>
      </c>
      <c r="L27" s="206">
        <v>62.59</v>
      </c>
      <c r="M27" s="206">
        <v>0</v>
      </c>
      <c r="N27" s="206">
        <v>28.37</v>
      </c>
      <c r="O27" s="206">
        <v>47.62</v>
      </c>
      <c r="P27" s="206">
        <v>57.54</v>
      </c>
      <c r="Q27" s="206">
        <v>3.95</v>
      </c>
      <c r="R27" s="206">
        <v>10.15</v>
      </c>
      <c r="S27" s="206">
        <v>5.25</v>
      </c>
      <c r="T27" s="206">
        <v>0</v>
      </c>
      <c r="U27" s="206">
        <v>264.19</v>
      </c>
      <c r="V27" s="206">
        <v>4.42</v>
      </c>
      <c r="W27" s="206">
        <v>11.29</v>
      </c>
      <c r="X27" s="206">
        <v>23.93</v>
      </c>
      <c r="Y27" s="206">
        <v>0</v>
      </c>
      <c r="Z27" s="206">
        <v>63.8</v>
      </c>
      <c r="AA27" s="206">
        <v>14.6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62.59</v>
      </c>
      <c r="M28" s="206">
        <v>0</v>
      </c>
      <c r="N28" s="206">
        <v>28.37</v>
      </c>
      <c r="O28" s="206">
        <v>47.62</v>
      </c>
      <c r="P28" s="206">
        <v>57.54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264.19</v>
      </c>
      <c r="V28" s="206">
        <v>4.42</v>
      </c>
      <c r="W28" s="206">
        <v>11.29</v>
      </c>
      <c r="X28" s="206">
        <v>23.93</v>
      </c>
      <c r="Y28" s="206">
        <v>0</v>
      </c>
      <c r="Z28" s="206">
        <v>63.8</v>
      </c>
      <c r="AA28" s="206">
        <v>14.6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62.59</v>
      </c>
      <c r="M29" s="206">
        <v>0</v>
      </c>
      <c r="N29" s="206">
        <v>28.37</v>
      </c>
      <c r="O29" s="206">
        <v>47.62</v>
      </c>
      <c r="P29" s="206">
        <v>57.54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264.19</v>
      </c>
      <c r="V29" s="206">
        <v>4.42</v>
      </c>
      <c r="W29" s="206">
        <v>11.29</v>
      </c>
      <c r="X29" s="206">
        <v>23.93</v>
      </c>
      <c r="Y29" s="206">
        <v>0</v>
      </c>
      <c r="Z29" s="206">
        <v>63.8</v>
      </c>
      <c r="AA29" s="206">
        <v>14.6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62.59</v>
      </c>
      <c r="M30" s="206">
        <v>0</v>
      </c>
      <c r="N30" s="206">
        <v>28.37</v>
      </c>
      <c r="O30" s="206">
        <v>47.62</v>
      </c>
      <c r="P30" s="206">
        <v>57.54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264.19</v>
      </c>
      <c r="V30" s="206">
        <v>4.42</v>
      </c>
      <c r="W30" s="206">
        <v>11.29</v>
      </c>
      <c r="X30" s="206">
        <v>23.93</v>
      </c>
      <c r="Y30" s="206">
        <v>0</v>
      </c>
      <c r="Z30" s="206">
        <v>63.8</v>
      </c>
      <c r="AA30" s="206">
        <v>14.6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62.59</v>
      </c>
      <c r="M31" s="206">
        <v>0</v>
      </c>
      <c r="N31" s="206">
        <v>28.37</v>
      </c>
      <c r="O31" s="206">
        <v>47.62</v>
      </c>
      <c r="P31" s="206">
        <v>57.54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264.19</v>
      </c>
      <c r="V31" s="206">
        <v>4.42</v>
      </c>
      <c r="W31" s="206">
        <v>11.29</v>
      </c>
      <c r="X31" s="206">
        <v>23.93</v>
      </c>
      <c r="Y31" s="206">
        <v>0</v>
      </c>
      <c r="Z31" s="206">
        <v>63.8</v>
      </c>
      <c r="AA31" s="206">
        <v>14.6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8.34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62.59</v>
      </c>
      <c r="M32" s="206">
        <v>0</v>
      </c>
      <c r="N32" s="206">
        <v>28.37</v>
      </c>
      <c r="O32" s="206">
        <v>47.62</v>
      </c>
      <c r="P32" s="206">
        <v>57.54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264.19</v>
      </c>
      <c r="V32" s="206">
        <v>4.42</v>
      </c>
      <c r="W32" s="206">
        <v>11.29</v>
      </c>
      <c r="X32" s="206">
        <v>23.93</v>
      </c>
      <c r="Y32" s="206">
        <v>0</v>
      </c>
      <c r="Z32" s="206">
        <v>63.8</v>
      </c>
      <c r="AA32" s="206">
        <v>14.6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17.420000000000002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62.59</v>
      </c>
      <c r="M33" s="206">
        <v>0</v>
      </c>
      <c r="N33" s="206">
        <v>28.37</v>
      </c>
      <c r="O33" s="206">
        <v>47.62</v>
      </c>
      <c r="P33" s="206">
        <v>57.54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264.19</v>
      </c>
      <c r="V33" s="206">
        <v>4.42</v>
      </c>
      <c r="W33" s="206">
        <v>11.29</v>
      </c>
      <c r="X33" s="206">
        <v>23.93</v>
      </c>
      <c r="Y33" s="206">
        <v>0</v>
      </c>
      <c r="Z33" s="206">
        <v>63.8</v>
      </c>
      <c r="AA33" s="206">
        <v>14.6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17.899999999999999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62.59</v>
      </c>
      <c r="M34" s="206">
        <v>0</v>
      </c>
      <c r="N34" s="206">
        <v>28.37</v>
      </c>
      <c r="O34" s="206">
        <v>47.62</v>
      </c>
      <c r="P34" s="206">
        <v>57.54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264.19</v>
      </c>
      <c r="V34" s="206">
        <v>4.42</v>
      </c>
      <c r="W34" s="206">
        <v>11.29</v>
      </c>
      <c r="X34" s="206">
        <v>23.93</v>
      </c>
      <c r="Y34" s="206">
        <v>0</v>
      </c>
      <c r="Z34" s="206">
        <v>63.8</v>
      </c>
      <c r="AA34" s="206">
        <v>14.6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17.899999999999999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62.59</v>
      </c>
      <c r="M35" s="206">
        <v>0</v>
      </c>
      <c r="N35" s="206">
        <v>28.37</v>
      </c>
      <c r="O35" s="206">
        <v>47.62</v>
      </c>
      <c r="P35" s="206">
        <v>57.54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264.19</v>
      </c>
      <c r="V35" s="206">
        <v>4.42</v>
      </c>
      <c r="W35" s="206">
        <v>11.29</v>
      </c>
      <c r="X35" s="206">
        <v>23.93</v>
      </c>
      <c r="Y35" s="206">
        <v>0</v>
      </c>
      <c r="Z35" s="206">
        <v>63.8</v>
      </c>
      <c r="AA35" s="206">
        <v>14.6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62.59</v>
      </c>
      <c r="M36" s="206">
        <v>0</v>
      </c>
      <c r="N36" s="206">
        <v>28.37</v>
      </c>
      <c r="O36" s="206">
        <v>47.62</v>
      </c>
      <c r="P36" s="206">
        <v>57.54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264.19</v>
      </c>
      <c r="V36" s="206">
        <v>4.42</v>
      </c>
      <c r="W36" s="206">
        <v>11.29</v>
      </c>
      <c r="X36" s="206">
        <v>23.93</v>
      </c>
      <c r="Y36" s="206">
        <v>0</v>
      </c>
      <c r="Z36" s="206">
        <v>63.8</v>
      </c>
      <c r="AA36" s="206">
        <v>14.6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62.59</v>
      </c>
      <c r="M37" s="206">
        <v>0</v>
      </c>
      <c r="N37" s="206">
        <v>28.37</v>
      </c>
      <c r="O37" s="206">
        <v>47.62</v>
      </c>
      <c r="P37" s="206">
        <v>57.54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264.19</v>
      </c>
      <c r="V37" s="206">
        <v>4.42</v>
      </c>
      <c r="W37" s="206">
        <v>11.15</v>
      </c>
      <c r="X37" s="206">
        <v>23.93</v>
      </c>
      <c r="Y37" s="206">
        <v>0</v>
      </c>
      <c r="Z37" s="206">
        <v>63.8</v>
      </c>
      <c r="AA37" s="206">
        <v>14.6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62.59</v>
      </c>
      <c r="M38" s="206">
        <v>0</v>
      </c>
      <c r="N38" s="206">
        <v>28.37</v>
      </c>
      <c r="O38" s="206">
        <v>47.62</v>
      </c>
      <c r="P38" s="206">
        <v>57.54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264.19</v>
      </c>
      <c r="V38" s="206">
        <v>4.42</v>
      </c>
      <c r="W38" s="206">
        <v>11.15</v>
      </c>
      <c r="X38" s="206">
        <v>23.93</v>
      </c>
      <c r="Y38" s="206">
        <v>0</v>
      </c>
      <c r="Z38" s="206">
        <v>63.8</v>
      </c>
      <c r="AA38" s="206">
        <v>14.6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62.59</v>
      </c>
      <c r="M39" s="206">
        <v>0</v>
      </c>
      <c r="N39" s="206">
        <v>28.37</v>
      </c>
      <c r="O39" s="206">
        <v>47.62</v>
      </c>
      <c r="P39" s="206">
        <v>57.54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264.19</v>
      </c>
      <c r="V39" s="206">
        <v>4.42</v>
      </c>
      <c r="W39" s="206">
        <v>11.15</v>
      </c>
      <c r="X39" s="206">
        <v>23.93</v>
      </c>
      <c r="Y39" s="206">
        <v>0</v>
      </c>
      <c r="Z39" s="206">
        <v>63.8</v>
      </c>
      <c r="AA39" s="206">
        <v>14.6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62.59</v>
      </c>
      <c r="M40" s="206">
        <v>0</v>
      </c>
      <c r="N40" s="206">
        <v>28.37</v>
      </c>
      <c r="O40" s="206">
        <v>47.62</v>
      </c>
      <c r="P40" s="206">
        <v>57.54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264.19</v>
      </c>
      <c r="V40" s="206">
        <v>4.42</v>
      </c>
      <c r="W40" s="206">
        <v>11.15</v>
      </c>
      <c r="X40" s="206">
        <v>23.93</v>
      </c>
      <c r="Y40" s="206">
        <v>0</v>
      </c>
      <c r="Z40" s="206">
        <v>63.8</v>
      </c>
      <c r="AA40" s="206">
        <v>14.6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157.74</v>
      </c>
      <c r="L41" s="206">
        <v>62.59</v>
      </c>
      <c r="M41" s="206">
        <v>0</v>
      </c>
      <c r="N41" s="206">
        <v>28.37</v>
      </c>
      <c r="O41" s="206">
        <v>47.62</v>
      </c>
      <c r="P41" s="206">
        <v>57.54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264.19</v>
      </c>
      <c r="V41" s="206">
        <v>4.42</v>
      </c>
      <c r="W41" s="206">
        <v>11.15</v>
      </c>
      <c r="X41" s="206">
        <v>23.93</v>
      </c>
      <c r="Y41" s="206">
        <v>0</v>
      </c>
      <c r="Z41" s="206">
        <v>63.8</v>
      </c>
      <c r="AA41" s="206">
        <v>14.6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62.59</v>
      </c>
      <c r="M42" s="206">
        <v>0</v>
      </c>
      <c r="N42" s="206">
        <v>28.37</v>
      </c>
      <c r="O42" s="206">
        <v>47.62</v>
      </c>
      <c r="P42" s="206">
        <v>57.54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264.19</v>
      </c>
      <c r="V42" s="206">
        <v>4.42</v>
      </c>
      <c r="W42" s="206">
        <v>11.15</v>
      </c>
      <c r="X42" s="206">
        <v>23.93</v>
      </c>
      <c r="Y42" s="206">
        <v>0</v>
      </c>
      <c r="Z42" s="206">
        <v>63.8</v>
      </c>
      <c r="AA42" s="206">
        <v>14.6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157.74</v>
      </c>
      <c r="L43" s="206">
        <v>62.59</v>
      </c>
      <c r="M43" s="206">
        <v>0</v>
      </c>
      <c r="N43" s="206">
        <v>28.37</v>
      </c>
      <c r="O43" s="206">
        <v>47.62</v>
      </c>
      <c r="P43" s="206">
        <v>57.54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264.19</v>
      </c>
      <c r="V43" s="206">
        <v>4.42</v>
      </c>
      <c r="W43" s="206">
        <v>11.15</v>
      </c>
      <c r="X43" s="206">
        <v>23.93</v>
      </c>
      <c r="Y43" s="206">
        <v>0</v>
      </c>
      <c r="Z43" s="206">
        <v>63.8</v>
      </c>
      <c r="AA43" s="206">
        <v>14.6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62.59</v>
      </c>
      <c r="M44" s="206">
        <v>0</v>
      </c>
      <c r="N44" s="206">
        <v>28.37</v>
      </c>
      <c r="O44" s="206">
        <v>47.62</v>
      </c>
      <c r="P44" s="206">
        <v>57.54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264.19</v>
      </c>
      <c r="V44" s="206">
        <v>4.42</v>
      </c>
      <c r="W44" s="206">
        <v>11.15</v>
      </c>
      <c r="X44" s="206">
        <v>23.93</v>
      </c>
      <c r="Y44" s="206">
        <v>0</v>
      </c>
      <c r="Z44" s="206">
        <v>63.8</v>
      </c>
      <c r="AA44" s="206">
        <v>14.6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62.59</v>
      </c>
      <c r="M45" s="206">
        <v>0</v>
      </c>
      <c r="N45" s="206">
        <v>28.37</v>
      </c>
      <c r="O45" s="206">
        <v>47.62</v>
      </c>
      <c r="P45" s="206">
        <v>57.54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264.19</v>
      </c>
      <c r="V45" s="206">
        <v>4.42</v>
      </c>
      <c r="W45" s="206">
        <v>11.15</v>
      </c>
      <c r="X45" s="206">
        <v>23.93</v>
      </c>
      <c r="Y45" s="206">
        <v>0</v>
      </c>
      <c r="Z45" s="206">
        <v>63.8</v>
      </c>
      <c r="AA45" s="206">
        <v>14.6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62.59</v>
      </c>
      <c r="M46" s="206">
        <v>0</v>
      </c>
      <c r="N46" s="206">
        <v>28.37</v>
      </c>
      <c r="O46" s="206">
        <v>47.62</v>
      </c>
      <c r="P46" s="206">
        <v>57.54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264.19</v>
      </c>
      <c r="V46" s="206">
        <v>4.42</v>
      </c>
      <c r="W46" s="206">
        <v>11.15</v>
      </c>
      <c r="X46" s="206">
        <v>23.93</v>
      </c>
      <c r="Y46" s="206">
        <v>0</v>
      </c>
      <c r="Z46" s="206">
        <v>63.8</v>
      </c>
      <c r="AA46" s="206">
        <v>14.6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62.59</v>
      </c>
      <c r="M47" s="206">
        <v>0</v>
      </c>
      <c r="N47" s="206">
        <v>28.37</v>
      </c>
      <c r="O47" s="206">
        <v>47.62</v>
      </c>
      <c r="P47" s="206">
        <v>57.54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264.19</v>
      </c>
      <c r="V47" s="206">
        <v>4.42</v>
      </c>
      <c r="W47" s="206">
        <v>11.15</v>
      </c>
      <c r="X47" s="206">
        <v>23.93</v>
      </c>
      <c r="Y47" s="206">
        <v>0</v>
      </c>
      <c r="Z47" s="206">
        <v>63.8</v>
      </c>
      <c r="AA47" s="206">
        <v>14.6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62.59</v>
      </c>
      <c r="M48" s="206">
        <v>0</v>
      </c>
      <c r="N48" s="206">
        <v>28.37</v>
      </c>
      <c r="O48" s="206">
        <v>47.62</v>
      </c>
      <c r="P48" s="206">
        <v>57.54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264.19</v>
      </c>
      <c r="V48" s="206">
        <v>4.42</v>
      </c>
      <c r="W48" s="206">
        <v>11.15</v>
      </c>
      <c r="X48" s="206">
        <v>23.93</v>
      </c>
      <c r="Y48" s="206">
        <v>0</v>
      </c>
      <c r="Z48" s="206">
        <v>63.8</v>
      </c>
      <c r="AA48" s="206">
        <v>14.6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62.59</v>
      </c>
      <c r="M49" s="206">
        <v>0</v>
      </c>
      <c r="N49" s="206">
        <v>28.37</v>
      </c>
      <c r="O49" s="206">
        <v>47.62</v>
      </c>
      <c r="P49" s="206">
        <v>57.54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264.19</v>
      </c>
      <c r="V49" s="206">
        <v>4.42</v>
      </c>
      <c r="W49" s="206">
        <v>11.15</v>
      </c>
      <c r="X49" s="206">
        <v>23.93</v>
      </c>
      <c r="Y49" s="206">
        <v>0</v>
      </c>
      <c r="Z49" s="206">
        <v>63.8</v>
      </c>
      <c r="AA49" s="206">
        <v>14.6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62.59</v>
      </c>
      <c r="M50" s="206">
        <v>0</v>
      </c>
      <c r="N50" s="206">
        <v>28.37</v>
      </c>
      <c r="O50" s="206">
        <v>47.62</v>
      </c>
      <c r="P50" s="206">
        <v>57.54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264.19</v>
      </c>
      <c r="V50" s="206">
        <v>4.42</v>
      </c>
      <c r="W50" s="206">
        <v>11.15</v>
      </c>
      <c r="X50" s="206">
        <v>23.93</v>
      </c>
      <c r="Y50" s="206">
        <v>0</v>
      </c>
      <c r="Z50" s="206">
        <v>63.8</v>
      </c>
      <c r="AA50" s="206">
        <v>14.6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62.59</v>
      </c>
      <c r="M51" s="206">
        <v>0</v>
      </c>
      <c r="N51" s="206">
        <v>28.37</v>
      </c>
      <c r="O51" s="206">
        <v>47.62</v>
      </c>
      <c r="P51" s="206">
        <v>57.54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264.19</v>
      </c>
      <c r="V51" s="206">
        <v>4.42</v>
      </c>
      <c r="W51" s="206">
        <v>11.15</v>
      </c>
      <c r="X51" s="206">
        <v>23.93</v>
      </c>
      <c r="Y51" s="206">
        <v>0</v>
      </c>
      <c r="Z51" s="206">
        <v>63.8</v>
      </c>
      <c r="AA51" s="206">
        <v>14.6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62.59</v>
      </c>
      <c r="M52" s="206">
        <v>0</v>
      </c>
      <c r="N52" s="206">
        <v>28.37</v>
      </c>
      <c r="O52" s="206">
        <v>47.62</v>
      </c>
      <c r="P52" s="206">
        <v>57.54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264.19</v>
      </c>
      <c r="V52" s="206">
        <v>4.42</v>
      </c>
      <c r="W52" s="206">
        <v>11.15</v>
      </c>
      <c r="X52" s="206">
        <v>23.93</v>
      </c>
      <c r="Y52" s="206">
        <v>0</v>
      </c>
      <c r="Z52" s="206">
        <v>63.8</v>
      </c>
      <c r="AA52" s="206">
        <v>14.6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62.59</v>
      </c>
      <c r="M53" s="206">
        <v>0</v>
      </c>
      <c r="N53" s="206">
        <v>28.37</v>
      </c>
      <c r="O53" s="206">
        <v>47.62</v>
      </c>
      <c r="P53" s="206">
        <v>57.54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251.24</v>
      </c>
      <c r="V53" s="206">
        <v>4.42</v>
      </c>
      <c r="W53" s="206">
        <v>10.86</v>
      </c>
      <c r="X53" s="206">
        <v>23.93</v>
      </c>
      <c r="Y53" s="206">
        <v>0</v>
      </c>
      <c r="Z53" s="206">
        <v>63.8</v>
      </c>
      <c r="AA53" s="206">
        <v>14.6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62.59</v>
      </c>
      <c r="M54" s="206">
        <v>0</v>
      </c>
      <c r="N54" s="206">
        <v>28.37</v>
      </c>
      <c r="O54" s="206">
        <v>47.62</v>
      </c>
      <c r="P54" s="206">
        <v>57.54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234.21</v>
      </c>
      <c r="V54" s="206">
        <v>4.42</v>
      </c>
      <c r="W54" s="206">
        <v>10.86</v>
      </c>
      <c r="X54" s="206">
        <v>23.93</v>
      </c>
      <c r="Y54" s="206">
        <v>0</v>
      </c>
      <c r="Z54" s="206">
        <v>63.8</v>
      </c>
      <c r="AA54" s="206">
        <v>14.6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62.59</v>
      </c>
      <c r="M55" s="206">
        <v>0</v>
      </c>
      <c r="N55" s="206">
        <v>28.37</v>
      </c>
      <c r="O55" s="206">
        <v>47.62</v>
      </c>
      <c r="P55" s="206">
        <v>57.54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211.35</v>
      </c>
      <c r="V55" s="206">
        <v>4.42</v>
      </c>
      <c r="W55" s="206">
        <v>10.86</v>
      </c>
      <c r="X55" s="206">
        <v>23.93</v>
      </c>
      <c r="Y55" s="206">
        <v>0</v>
      </c>
      <c r="Z55" s="206">
        <v>63.8</v>
      </c>
      <c r="AA55" s="206">
        <v>14.6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62.59</v>
      </c>
      <c r="M56" s="206">
        <v>0</v>
      </c>
      <c r="N56" s="206">
        <v>28.37</v>
      </c>
      <c r="O56" s="206">
        <v>47.62</v>
      </c>
      <c r="P56" s="206">
        <v>57.54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211.35</v>
      </c>
      <c r="V56" s="206">
        <v>4.42</v>
      </c>
      <c r="W56" s="206">
        <v>10.86</v>
      </c>
      <c r="X56" s="206">
        <v>23.93</v>
      </c>
      <c r="Y56" s="206">
        <v>0</v>
      </c>
      <c r="Z56" s="206">
        <v>63.8</v>
      </c>
      <c r="AA56" s="206">
        <v>14.6</v>
      </c>
      <c r="AB56" s="206">
        <v>0</v>
      </c>
      <c r="AC56" s="206">
        <v>15.17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62.59</v>
      </c>
      <c r="M57" s="206">
        <v>0</v>
      </c>
      <c r="N57" s="206">
        <v>28.37</v>
      </c>
      <c r="O57" s="206">
        <v>47.62</v>
      </c>
      <c r="P57" s="206">
        <v>57.54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211.35</v>
      </c>
      <c r="V57" s="206">
        <v>4.42</v>
      </c>
      <c r="W57" s="206">
        <v>10.86</v>
      </c>
      <c r="X57" s="206">
        <v>23.93</v>
      </c>
      <c r="Y57" s="206">
        <v>0</v>
      </c>
      <c r="Z57" s="206">
        <v>63.8</v>
      </c>
      <c r="AA57" s="206">
        <v>14.6</v>
      </c>
      <c r="AB57" s="206">
        <v>0</v>
      </c>
      <c r="AC57" s="206">
        <v>15.17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62.59</v>
      </c>
      <c r="M58" s="206">
        <v>0</v>
      </c>
      <c r="N58" s="206">
        <v>28.37</v>
      </c>
      <c r="O58" s="206">
        <v>47.62</v>
      </c>
      <c r="P58" s="206">
        <v>57.54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211.35</v>
      </c>
      <c r="V58" s="206">
        <v>4.42</v>
      </c>
      <c r="W58" s="206">
        <v>10.86</v>
      </c>
      <c r="X58" s="206">
        <v>23.93</v>
      </c>
      <c r="Y58" s="206">
        <v>0</v>
      </c>
      <c r="Z58" s="206">
        <v>63.8</v>
      </c>
      <c r="AA58" s="206">
        <v>14.6</v>
      </c>
      <c r="AB58" s="206">
        <v>0</v>
      </c>
      <c r="AC58" s="206">
        <v>15.17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62.59</v>
      </c>
      <c r="M59" s="206">
        <v>0</v>
      </c>
      <c r="N59" s="206">
        <v>28.37</v>
      </c>
      <c r="O59" s="206">
        <v>47.62</v>
      </c>
      <c r="P59" s="206">
        <v>57.54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211.35</v>
      </c>
      <c r="V59" s="206">
        <v>4.42</v>
      </c>
      <c r="W59" s="206">
        <v>10.71</v>
      </c>
      <c r="X59" s="206">
        <v>23.93</v>
      </c>
      <c r="Y59" s="206">
        <v>0</v>
      </c>
      <c r="Z59" s="206">
        <v>63.8</v>
      </c>
      <c r="AA59" s="206">
        <v>14.6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62.59</v>
      </c>
      <c r="M60" s="206">
        <v>0</v>
      </c>
      <c r="N60" s="206">
        <v>28.37</v>
      </c>
      <c r="O60" s="206">
        <v>47.62</v>
      </c>
      <c r="P60" s="206">
        <v>57.54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211.35</v>
      </c>
      <c r="V60" s="206">
        <v>4.42</v>
      </c>
      <c r="W60" s="206">
        <v>10.71</v>
      </c>
      <c r="X60" s="206">
        <v>23.93</v>
      </c>
      <c r="Y60" s="206">
        <v>0</v>
      </c>
      <c r="Z60" s="206">
        <v>63.8</v>
      </c>
      <c r="AA60" s="206">
        <v>14.6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62.59</v>
      </c>
      <c r="M61" s="206">
        <v>0</v>
      </c>
      <c r="N61" s="206">
        <v>28.37</v>
      </c>
      <c r="O61" s="206">
        <v>47.62</v>
      </c>
      <c r="P61" s="206">
        <v>57.54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211.35</v>
      </c>
      <c r="V61" s="206">
        <v>4.42</v>
      </c>
      <c r="W61" s="206">
        <v>10.71</v>
      </c>
      <c r="X61" s="206">
        <v>23.93</v>
      </c>
      <c r="Y61" s="206">
        <v>0</v>
      </c>
      <c r="Z61" s="206">
        <v>63.8</v>
      </c>
      <c r="AA61" s="206">
        <v>14.6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62.59</v>
      </c>
      <c r="M62" s="206">
        <v>0</v>
      </c>
      <c r="N62" s="206">
        <v>28.37</v>
      </c>
      <c r="O62" s="206">
        <v>47.62</v>
      </c>
      <c r="P62" s="206">
        <v>57.54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211.35</v>
      </c>
      <c r="V62" s="206">
        <v>4.42</v>
      </c>
      <c r="W62" s="206">
        <v>10.71</v>
      </c>
      <c r="X62" s="206">
        <v>23.93</v>
      </c>
      <c r="Y62" s="206">
        <v>0</v>
      </c>
      <c r="Z62" s="206">
        <v>63.8</v>
      </c>
      <c r="AA62" s="206">
        <v>14.6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62.59</v>
      </c>
      <c r="M63" s="206">
        <v>0</v>
      </c>
      <c r="N63" s="206">
        <v>28.37</v>
      </c>
      <c r="O63" s="206">
        <v>47.62</v>
      </c>
      <c r="P63" s="206">
        <v>57.54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211.35</v>
      </c>
      <c r="V63" s="206">
        <v>4.42</v>
      </c>
      <c r="W63" s="206">
        <v>10.71</v>
      </c>
      <c r="X63" s="206">
        <v>23.93</v>
      </c>
      <c r="Y63" s="206">
        <v>0</v>
      </c>
      <c r="Z63" s="206">
        <v>63.8</v>
      </c>
      <c r="AA63" s="206">
        <v>14.6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62.59</v>
      </c>
      <c r="M64" s="206">
        <v>0</v>
      </c>
      <c r="N64" s="206">
        <v>28.37</v>
      </c>
      <c r="O64" s="206">
        <v>47.62</v>
      </c>
      <c r="P64" s="206">
        <v>57.54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211.35</v>
      </c>
      <c r="V64" s="206">
        <v>4.42</v>
      </c>
      <c r="W64" s="206">
        <v>10.71</v>
      </c>
      <c r="X64" s="206">
        <v>23.93</v>
      </c>
      <c r="Y64" s="206">
        <v>0</v>
      </c>
      <c r="Z64" s="206">
        <v>63.8</v>
      </c>
      <c r="AA64" s="206">
        <v>14.6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62.59</v>
      </c>
      <c r="M65" s="206">
        <v>0</v>
      </c>
      <c r="N65" s="206">
        <v>28.37</v>
      </c>
      <c r="O65" s="206">
        <v>47.62</v>
      </c>
      <c r="P65" s="206">
        <v>57.54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211.35</v>
      </c>
      <c r="V65" s="206">
        <v>4.42</v>
      </c>
      <c r="W65" s="206">
        <v>10.85</v>
      </c>
      <c r="X65" s="206">
        <v>23.93</v>
      </c>
      <c r="Y65" s="206">
        <v>0</v>
      </c>
      <c r="Z65" s="206">
        <v>65.3</v>
      </c>
      <c r="AA65" s="206">
        <v>14.6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62.59</v>
      </c>
      <c r="M66" s="206">
        <v>0</v>
      </c>
      <c r="N66" s="206">
        <v>28.37</v>
      </c>
      <c r="O66" s="206">
        <v>47.62</v>
      </c>
      <c r="P66" s="206">
        <v>57.54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211.35</v>
      </c>
      <c r="V66" s="206">
        <v>4.42</v>
      </c>
      <c r="W66" s="206">
        <v>10.86</v>
      </c>
      <c r="X66" s="206">
        <v>23.93</v>
      </c>
      <c r="Y66" s="206">
        <v>0</v>
      </c>
      <c r="Z66" s="206">
        <v>65.3</v>
      </c>
      <c r="AA66" s="206">
        <v>14.6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62.59</v>
      </c>
      <c r="M67" s="206">
        <v>0</v>
      </c>
      <c r="N67" s="206">
        <v>28.37</v>
      </c>
      <c r="O67" s="206">
        <v>47.62</v>
      </c>
      <c r="P67" s="206">
        <v>57.54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211.35</v>
      </c>
      <c r="V67" s="206">
        <v>4.42</v>
      </c>
      <c r="W67" s="206">
        <v>10.71</v>
      </c>
      <c r="X67" s="206">
        <v>23.93</v>
      </c>
      <c r="Y67" s="206">
        <v>0</v>
      </c>
      <c r="Z67" s="206">
        <v>65.3</v>
      </c>
      <c r="AA67" s="206">
        <v>14.6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62.59</v>
      </c>
      <c r="M68" s="206">
        <v>0</v>
      </c>
      <c r="N68" s="206">
        <v>28.37</v>
      </c>
      <c r="O68" s="206">
        <v>47.62</v>
      </c>
      <c r="P68" s="206">
        <v>57.54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211.35</v>
      </c>
      <c r="V68" s="206">
        <v>4.42</v>
      </c>
      <c r="W68" s="206">
        <v>10.71</v>
      </c>
      <c r="X68" s="206">
        <v>23.93</v>
      </c>
      <c r="Y68" s="206">
        <v>0</v>
      </c>
      <c r="Z68" s="206">
        <v>65.3</v>
      </c>
      <c r="AA68" s="206">
        <v>14.6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62.59</v>
      </c>
      <c r="M69" s="206">
        <v>0</v>
      </c>
      <c r="N69" s="206">
        <v>28.37</v>
      </c>
      <c r="O69" s="206">
        <v>47.62</v>
      </c>
      <c r="P69" s="206">
        <v>57.54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211.35</v>
      </c>
      <c r="V69" s="206">
        <v>4.42</v>
      </c>
      <c r="W69" s="206">
        <v>10.71</v>
      </c>
      <c r="X69" s="206">
        <v>23.93</v>
      </c>
      <c r="Y69" s="206">
        <v>0</v>
      </c>
      <c r="Z69" s="206">
        <v>65.3</v>
      </c>
      <c r="AA69" s="206">
        <v>14.6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62.59</v>
      </c>
      <c r="M70" s="206">
        <v>0</v>
      </c>
      <c r="N70" s="206">
        <v>28.37</v>
      </c>
      <c r="O70" s="206">
        <v>47.62</v>
      </c>
      <c r="P70" s="206">
        <v>57.54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211.35</v>
      </c>
      <c r="V70" s="206">
        <v>4.42</v>
      </c>
      <c r="W70" s="206">
        <v>10.71</v>
      </c>
      <c r="X70" s="206">
        <v>23.93</v>
      </c>
      <c r="Y70" s="206">
        <v>0</v>
      </c>
      <c r="Z70" s="206">
        <v>65.3</v>
      </c>
      <c r="AA70" s="206">
        <v>14.6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10.54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157.74</v>
      </c>
      <c r="L71" s="206">
        <v>62.59</v>
      </c>
      <c r="M71" s="206">
        <v>0</v>
      </c>
      <c r="N71" s="206">
        <v>28.37</v>
      </c>
      <c r="O71" s="206">
        <v>47.62</v>
      </c>
      <c r="P71" s="206">
        <v>57.54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211.35</v>
      </c>
      <c r="V71" s="206">
        <v>4.42</v>
      </c>
      <c r="W71" s="206">
        <v>10.71</v>
      </c>
      <c r="X71" s="206">
        <v>23.93</v>
      </c>
      <c r="Y71" s="206">
        <v>0</v>
      </c>
      <c r="Z71" s="206">
        <v>65.3</v>
      </c>
      <c r="AA71" s="206">
        <v>14.6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4.3499999999999996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157.74</v>
      </c>
      <c r="L72" s="206">
        <v>62.59</v>
      </c>
      <c r="M72" s="206">
        <v>0</v>
      </c>
      <c r="N72" s="206">
        <v>28.37</v>
      </c>
      <c r="O72" s="206">
        <v>47.62</v>
      </c>
      <c r="P72" s="206">
        <v>57.54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211.35</v>
      </c>
      <c r="V72" s="206">
        <v>4.42</v>
      </c>
      <c r="W72" s="206">
        <v>10.71</v>
      </c>
      <c r="X72" s="206">
        <v>23.93</v>
      </c>
      <c r="Y72" s="206">
        <v>0</v>
      </c>
      <c r="Z72" s="206">
        <v>65.3</v>
      </c>
      <c r="AA72" s="206">
        <v>14.6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157.74</v>
      </c>
      <c r="L73" s="206">
        <v>62.59</v>
      </c>
      <c r="M73" s="206">
        <v>0</v>
      </c>
      <c r="N73" s="206">
        <v>28.37</v>
      </c>
      <c r="O73" s="206">
        <v>47.62</v>
      </c>
      <c r="P73" s="206">
        <v>57.54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211.35</v>
      </c>
      <c r="V73" s="206">
        <v>4.42</v>
      </c>
      <c r="W73" s="206">
        <v>10.78</v>
      </c>
      <c r="X73" s="206">
        <v>23.93</v>
      </c>
      <c r="Y73" s="206">
        <v>0</v>
      </c>
      <c r="Z73" s="206">
        <v>65.3</v>
      </c>
      <c r="AA73" s="206">
        <v>19.46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157.74</v>
      </c>
      <c r="L74" s="206">
        <v>62.59</v>
      </c>
      <c r="M74" s="206">
        <v>0</v>
      </c>
      <c r="N74" s="206">
        <v>28.37</v>
      </c>
      <c r="O74" s="206">
        <v>47.62</v>
      </c>
      <c r="P74" s="206">
        <v>57.54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211.35</v>
      </c>
      <c r="V74" s="206">
        <v>4.42</v>
      </c>
      <c r="W74" s="206">
        <v>10.78</v>
      </c>
      <c r="X74" s="206">
        <v>23.93</v>
      </c>
      <c r="Y74" s="206">
        <v>0</v>
      </c>
      <c r="Z74" s="206">
        <v>65.3</v>
      </c>
      <c r="AA74" s="206">
        <v>19.46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157.74</v>
      </c>
      <c r="L75" s="206">
        <v>62.59</v>
      </c>
      <c r="M75" s="206">
        <v>0</v>
      </c>
      <c r="N75" s="206">
        <v>28.37</v>
      </c>
      <c r="O75" s="206">
        <v>47.62</v>
      </c>
      <c r="P75" s="206">
        <v>57.54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211.35</v>
      </c>
      <c r="V75" s="206">
        <v>4.42</v>
      </c>
      <c r="W75" s="206">
        <v>10.78</v>
      </c>
      <c r="X75" s="206">
        <v>23.93</v>
      </c>
      <c r="Y75" s="206">
        <v>0</v>
      </c>
      <c r="Z75" s="206">
        <v>65.3</v>
      </c>
      <c r="AA75" s="206">
        <v>19.46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157.74</v>
      </c>
      <c r="L76" s="206">
        <v>62.59</v>
      </c>
      <c r="M76" s="206">
        <v>0</v>
      </c>
      <c r="N76" s="206">
        <v>28.37</v>
      </c>
      <c r="O76" s="206">
        <v>47.62</v>
      </c>
      <c r="P76" s="206">
        <v>57.54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211.35</v>
      </c>
      <c r="V76" s="206">
        <v>4.42</v>
      </c>
      <c r="W76" s="206">
        <v>10.78</v>
      </c>
      <c r="X76" s="206">
        <v>23.93</v>
      </c>
      <c r="Y76" s="206">
        <v>0</v>
      </c>
      <c r="Z76" s="206">
        <v>65.3</v>
      </c>
      <c r="AA76" s="206">
        <v>19.46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157.74</v>
      </c>
      <c r="L77" s="206">
        <v>62.59</v>
      </c>
      <c r="M77" s="206">
        <v>0</v>
      </c>
      <c r="N77" s="206">
        <v>28.37</v>
      </c>
      <c r="O77" s="206">
        <v>47.62</v>
      </c>
      <c r="P77" s="206">
        <v>57.54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211.35</v>
      </c>
      <c r="V77" s="206">
        <v>4.42</v>
      </c>
      <c r="W77" s="206">
        <v>10.78</v>
      </c>
      <c r="X77" s="206">
        <v>23.93</v>
      </c>
      <c r="Y77" s="206">
        <v>0</v>
      </c>
      <c r="Z77" s="206">
        <v>65.3</v>
      </c>
      <c r="AA77" s="206">
        <v>19.46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157.74</v>
      </c>
      <c r="L78" s="206">
        <v>62.59</v>
      </c>
      <c r="M78" s="206">
        <v>0</v>
      </c>
      <c r="N78" s="206">
        <v>28.37</v>
      </c>
      <c r="O78" s="206">
        <v>47.62</v>
      </c>
      <c r="P78" s="206">
        <v>57.54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211.35</v>
      </c>
      <c r="V78" s="206">
        <v>4.42</v>
      </c>
      <c r="W78" s="206">
        <v>10.78</v>
      </c>
      <c r="X78" s="206">
        <v>23.93</v>
      </c>
      <c r="Y78" s="206">
        <v>0</v>
      </c>
      <c r="Z78" s="206">
        <v>65.3</v>
      </c>
      <c r="AA78" s="206">
        <v>19.46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157.74</v>
      </c>
      <c r="L79" s="206">
        <v>62.59</v>
      </c>
      <c r="M79" s="206">
        <v>0</v>
      </c>
      <c r="N79" s="206">
        <v>28.37</v>
      </c>
      <c r="O79" s="206">
        <v>47.62</v>
      </c>
      <c r="P79" s="206">
        <v>57.54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211.35</v>
      </c>
      <c r="V79" s="206">
        <v>4.42</v>
      </c>
      <c r="W79" s="206">
        <v>10.78</v>
      </c>
      <c r="X79" s="206">
        <v>23.93</v>
      </c>
      <c r="Y79" s="206">
        <v>0</v>
      </c>
      <c r="Z79" s="206">
        <v>65.3</v>
      </c>
      <c r="AA79" s="206">
        <v>19.46</v>
      </c>
      <c r="AB79" s="206">
        <v>0</v>
      </c>
      <c r="AC79" s="206">
        <v>21.2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157.74</v>
      </c>
      <c r="L80" s="206">
        <v>62.59</v>
      </c>
      <c r="M80" s="206">
        <v>0</v>
      </c>
      <c r="N80" s="206">
        <v>28.37</v>
      </c>
      <c r="O80" s="206">
        <v>47.62</v>
      </c>
      <c r="P80" s="206">
        <v>57.54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211.35</v>
      </c>
      <c r="V80" s="206">
        <v>4.42</v>
      </c>
      <c r="W80" s="206">
        <v>10.78</v>
      </c>
      <c r="X80" s="206">
        <v>23.93</v>
      </c>
      <c r="Y80" s="206">
        <v>0</v>
      </c>
      <c r="Z80" s="206">
        <v>65.3</v>
      </c>
      <c r="AA80" s="206">
        <v>19.46</v>
      </c>
      <c r="AB80" s="206">
        <v>0</v>
      </c>
      <c r="AC80" s="206">
        <v>21.2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157.74</v>
      </c>
      <c r="L81" s="206">
        <v>62.59</v>
      </c>
      <c r="M81" s="206">
        <v>0</v>
      </c>
      <c r="N81" s="206">
        <v>28.37</v>
      </c>
      <c r="O81" s="206">
        <v>47.62</v>
      </c>
      <c r="P81" s="206">
        <v>57.54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211.35</v>
      </c>
      <c r="V81" s="206">
        <v>4.42</v>
      </c>
      <c r="W81" s="206">
        <v>10.78</v>
      </c>
      <c r="X81" s="206">
        <v>23.93</v>
      </c>
      <c r="Y81" s="206">
        <v>0</v>
      </c>
      <c r="Z81" s="206">
        <v>65.3</v>
      </c>
      <c r="AA81" s="206">
        <v>19.46</v>
      </c>
      <c r="AB81" s="206">
        <v>0</v>
      </c>
      <c r="AC81" s="206">
        <v>21.2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157.74</v>
      </c>
      <c r="L82" s="206">
        <v>62.59</v>
      </c>
      <c r="M82" s="206">
        <v>0</v>
      </c>
      <c r="N82" s="206">
        <v>28.37</v>
      </c>
      <c r="O82" s="206">
        <v>47.62</v>
      </c>
      <c r="P82" s="206">
        <v>57.54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211.35</v>
      </c>
      <c r="V82" s="206">
        <v>4.42</v>
      </c>
      <c r="W82" s="206">
        <v>10.78</v>
      </c>
      <c r="X82" s="206">
        <v>23.93</v>
      </c>
      <c r="Y82" s="206">
        <v>0</v>
      </c>
      <c r="Z82" s="206">
        <v>65.3</v>
      </c>
      <c r="AA82" s="206">
        <v>19.46</v>
      </c>
      <c r="AB82" s="206">
        <v>0</v>
      </c>
      <c r="AC82" s="206">
        <v>21.2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157.74</v>
      </c>
      <c r="L83" s="206">
        <v>62.59</v>
      </c>
      <c r="M83" s="206">
        <v>0</v>
      </c>
      <c r="N83" s="206">
        <v>28.37</v>
      </c>
      <c r="O83" s="206">
        <v>47.62</v>
      </c>
      <c r="P83" s="206">
        <v>57.54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211.35</v>
      </c>
      <c r="V83" s="206">
        <v>4.42</v>
      </c>
      <c r="W83" s="206">
        <v>10.56</v>
      </c>
      <c r="X83" s="206">
        <v>23.93</v>
      </c>
      <c r="Y83" s="206">
        <v>0</v>
      </c>
      <c r="Z83" s="206">
        <v>65.3</v>
      </c>
      <c r="AA83" s="206">
        <v>19.46</v>
      </c>
      <c r="AB83" s="206">
        <v>0</v>
      </c>
      <c r="AC83" s="206">
        <v>21.2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157.74</v>
      </c>
      <c r="L84" s="206">
        <v>62.59</v>
      </c>
      <c r="M84" s="206">
        <v>0</v>
      </c>
      <c r="N84" s="206">
        <v>28.37</v>
      </c>
      <c r="O84" s="206">
        <v>47.62</v>
      </c>
      <c r="P84" s="206">
        <v>57.54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211.35</v>
      </c>
      <c r="V84" s="206">
        <v>4.42</v>
      </c>
      <c r="W84" s="206">
        <v>10.56</v>
      </c>
      <c r="X84" s="206">
        <v>23.93</v>
      </c>
      <c r="Y84" s="206">
        <v>0</v>
      </c>
      <c r="Z84" s="206">
        <v>65.3</v>
      </c>
      <c r="AA84" s="206">
        <v>19.46</v>
      </c>
      <c r="AB84" s="206">
        <v>0</v>
      </c>
      <c r="AC84" s="206">
        <v>21.2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157.74</v>
      </c>
      <c r="L85" s="206">
        <v>62.59</v>
      </c>
      <c r="M85" s="206">
        <v>0</v>
      </c>
      <c r="N85" s="206">
        <v>28.37</v>
      </c>
      <c r="O85" s="206">
        <v>47.62</v>
      </c>
      <c r="P85" s="206">
        <v>57.54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211.35</v>
      </c>
      <c r="V85" s="206">
        <v>4.42</v>
      </c>
      <c r="W85" s="206">
        <v>10.56</v>
      </c>
      <c r="X85" s="206">
        <v>23.93</v>
      </c>
      <c r="Y85" s="206">
        <v>0</v>
      </c>
      <c r="Z85" s="206">
        <v>65.3</v>
      </c>
      <c r="AA85" s="206">
        <v>19.46</v>
      </c>
      <c r="AB85" s="206">
        <v>0</v>
      </c>
      <c r="AC85" s="206">
        <v>21.2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157.74</v>
      </c>
      <c r="L86" s="206">
        <v>62.59</v>
      </c>
      <c r="M86" s="206">
        <v>0</v>
      </c>
      <c r="N86" s="206">
        <v>28.37</v>
      </c>
      <c r="O86" s="206">
        <v>47.62</v>
      </c>
      <c r="P86" s="206">
        <v>57.54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211.35</v>
      </c>
      <c r="V86" s="206">
        <v>4.42</v>
      </c>
      <c r="W86" s="206">
        <v>10.56</v>
      </c>
      <c r="X86" s="206">
        <v>23.93</v>
      </c>
      <c r="Y86" s="206">
        <v>0</v>
      </c>
      <c r="Z86" s="206">
        <v>65.3</v>
      </c>
      <c r="AA86" s="206">
        <v>19.46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157.74</v>
      </c>
      <c r="L87" s="206">
        <v>62.59</v>
      </c>
      <c r="M87" s="206">
        <v>0</v>
      </c>
      <c r="N87" s="206">
        <v>28.37</v>
      </c>
      <c r="O87" s="206">
        <v>47.62</v>
      </c>
      <c r="P87" s="206">
        <v>57.54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211.35</v>
      </c>
      <c r="V87" s="206">
        <v>4.42</v>
      </c>
      <c r="W87" s="206">
        <v>10.56</v>
      </c>
      <c r="X87" s="206">
        <v>23.93</v>
      </c>
      <c r="Y87" s="206">
        <v>0</v>
      </c>
      <c r="Z87" s="206">
        <v>65.3</v>
      </c>
      <c r="AA87" s="206">
        <v>19.46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157.74</v>
      </c>
      <c r="L88" s="206">
        <v>62.59</v>
      </c>
      <c r="M88" s="206">
        <v>0</v>
      </c>
      <c r="N88" s="206">
        <v>28.37</v>
      </c>
      <c r="O88" s="206">
        <v>47.62</v>
      </c>
      <c r="P88" s="206">
        <v>57.54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211.35</v>
      </c>
      <c r="V88" s="206">
        <v>4.42</v>
      </c>
      <c r="W88" s="206">
        <v>10.56</v>
      </c>
      <c r="X88" s="206">
        <v>23.93</v>
      </c>
      <c r="Y88" s="206">
        <v>0</v>
      </c>
      <c r="Z88" s="206">
        <v>65.3</v>
      </c>
      <c r="AA88" s="206">
        <v>19.46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157.74</v>
      </c>
      <c r="L89" s="206">
        <v>62.59</v>
      </c>
      <c r="M89" s="206">
        <v>0</v>
      </c>
      <c r="N89" s="206">
        <v>28.37</v>
      </c>
      <c r="O89" s="206">
        <v>47.62</v>
      </c>
      <c r="P89" s="206">
        <v>57.54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211.35</v>
      </c>
      <c r="V89" s="206">
        <v>4.42</v>
      </c>
      <c r="W89" s="206">
        <v>10.56</v>
      </c>
      <c r="X89" s="206">
        <v>23.93</v>
      </c>
      <c r="Y89" s="206">
        <v>0</v>
      </c>
      <c r="Z89" s="206">
        <v>65.3</v>
      </c>
      <c r="AA89" s="206">
        <v>19.46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157.74</v>
      </c>
      <c r="L90" s="206">
        <v>62.59</v>
      </c>
      <c r="M90" s="206">
        <v>0</v>
      </c>
      <c r="N90" s="206">
        <v>28.37</v>
      </c>
      <c r="O90" s="206">
        <v>47.62</v>
      </c>
      <c r="P90" s="206">
        <v>57.54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211.35</v>
      </c>
      <c r="V90" s="206">
        <v>4.42</v>
      </c>
      <c r="W90" s="206">
        <v>10.56</v>
      </c>
      <c r="X90" s="206">
        <v>23.93</v>
      </c>
      <c r="Y90" s="206">
        <v>0</v>
      </c>
      <c r="Z90" s="206">
        <v>65.3</v>
      </c>
      <c r="AA90" s="206">
        <v>19.46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157.74</v>
      </c>
      <c r="L91" s="206">
        <v>62.59</v>
      </c>
      <c r="M91" s="206">
        <v>0</v>
      </c>
      <c r="N91" s="206">
        <v>28.37</v>
      </c>
      <c r="O91" s="206">
        <v>47.62</v>
      </c>
      <c r="P91" s="206">
        <v>57.54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211.35</v>
      </c>
      <c r="V91" s="206">
        <v>4.42</v>
      </c>
      <c r="W91" s="206">
        <v>10.56</v>
      </c>
      <c r="X91" s="206">
        <v>23.93</v>
      </c>
      <c r="Y91" s="206">
        <v>0</v>
      </c>
      <c r="Z91" s="206">
        <v>65.3</v>
      </c>
      <c r="AA91" s="206">
        <v>19.46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157.74</v>
      </c>
      <c r="L92" s="206">
        <v>47.89</v>
      </c>
      <c r="M92" s="206">
        <v>0</v>
      </c>
      <c r="N92" s="206">
        <v>28.37</v>
      </c>
      <c r="O92" s="206">
        <v>47.62</v>
      </c>
      <c r="P92" s="206">
        <v>57.54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211.35</v>
      </c>
      <c r="V92" s="206">
        <v>4.42</v>
      </c>
      <c r="W92" s="206">
        <v>10.56</v>
      </c>
      <c r="X92" s="206">
        <v>23.93</v>
      </c>
      <c r="Y92" s="206">
        <v>0</v>
      </c>
      <c r="Z92" s="206">
        <v>65.3</v>
      </c>
      <c r="AA92" s="206">
        <v>19.46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157.74</v>
      </c>
      <c r="L93" s="206">
        <v>16.510000000000002</v>
      </c>
      <c r="M93" s="206">
        <v>0</v>
      </c>
      <c r="N93" s="206">
        <v>28.37</v>
      </c>
      <c r="O93" s="206">
        <v>47.62</v>
      </c>
      <c r="P93" s="206">
        <v>57.54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211.35</v>
      </c>
      <c r="V93" s="206">
        <v>4.42</v>
      </c>
      <c r="W93" s="206">
        <v>10.56</v>
      </c>
      <c r="X93" s="206">
        <v>23.93</v>
      </c>
      <c r="Y93" s="206">
        <v>0</v>
      </c>
      <c r="Z93" s="206">
        <v>65.3</v>
      </c>
      <c r="AA93" s="206">
        <v>19.46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157.74</v>
      </c>
      <c r="L94" s="206">
        <v>16.510000000000002</v>
      </c>
      <c r="M94" s="206">
        <v>0</v>
      </c>
      <c r="N94" s="206">
        <v>28.37</v>
      </c>
      <c r="O94" s="206">
        <v>47.62</v>
      </c>
      <c r="P94" s="206">
        <v>57.54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211.35</v>
      </c>
      <c r="V94" s="206">
        <v>4.42</v>
      </c>
      <c r="W94" s="206">
        <v>10.56</v>
      </c>
      <c r="X94" s="206">
        <v>23.93</v>
      </c>
      <c r="Y94" s="206">
        <v>0</v>
      </c>
      <c r="Z94" s="206">
        <v>65.3</v>
      </c>
      <c r="AA94" s="206">
        <v>19.46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73.400000000000006</v>
      </c>
      <c r="L95" s="206">
        <v>16.510000000000002</v>
      </c>
      <c r="M95" s="206">
        <v>0</v>
      </c>
      <c r="N95" s="206">
        <v>28.37</v>
      </c>
      <c r="O95" s="206">
        <v>47.62</v>
      </c>
      <c r="P95" s="206">
        <v>57.54</v>
      </c>
      <c r="Q95" s="206">
        <v>0.96</v>
      </c>
      <c r="R95" s="206">
        <v>5.15</v>
      </c>
      <c r="S95" s="206">
        <v>1.84</v>
      </c>
      <c r="T95" s="206">
        <v>0</v>
      </c>
      <c r="U95" s="206">
        <v>211.35</v>
      </c>
      <c r="V95" s="206">
        <v>0</v>
      </c>
      <c r="W95" s="206">
        <v>11.02</v>
      </c>
      <c r="X95" s="206">
        <v>23.93</v>
      </c>
      <c r="Y95" s="206">
        <v>0</v>
      </c>
      <c r="Z95" s="206">
        <v>65.3</v>
      </c>
      <c r="AA95" s="206">
        <v>19.47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73.400000000000006</v>
      </c>
      <c r="L96" s="206">
        <v>16.510000000000002</v>
      </c>
      <c r="M96" s="206">
        <v>0</v>
      </c>
      <c r="N96" s="206">
        <v>28.37</v>
      </c>
      <c r="O96" s="206">
        <v>47.62</v>
      </c>
      <c r="P96" s="206">
        <v>57.54</v>
      </c>
      <c r="Q96" s="206">
        <v>0.92</v>
      </c>
      <c r="R96" s="206">
        <v>4.79</v>
      </c>
      <c r="S96" s="206">
        <v>1.84</v>
      </c>
      <c r="T96" s="206">
        <v>0</v>
      </c>
      <c r="U96" s="206">
        <v>211.35</v>
      </c>
      <c r="V96" s="206">
        <v>0</v>
      </c>
      <c r="W96" s="206">
        <v>10.56</v>
      </c>
      <c r="X96" s="206">
        <v>23.93</v>
      </c>
      <c r="Y96" s="206">
        <v>0</v>
      </c>
      <c r="Z96" s="206">
        <v>65.3</v>
      </c>
      <c r="AA96" s="206">
        <v>7.66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73.400000000000006</v>
      </c>
      <c r="L97" s="206">
        <v>16.510000000000002</v>
      </c>
      <c r="M97" s="206">
        <v>0</v>
      </c>
      <c r="N97" s="206">
        <v>28.37</v>
      </c>
      <c r="O97" s="206">
        <v>47.62</v>
      </c>
      <c r="P97" s="206">
        <v>57.54</v>
      </c>
      <c r="Q97" s="206">
        <v>0.92</v>
      </c>
      <c r="R97" s="206">
        <v>4.79</v>
      </c>
      <c r="S97" s="206">
        <v>1.84</v>
      </c>
      <c r="T97" s="206">
        <v>0</v>
      </c>
      <c r="U97" s="206">
        <v>211.35</v>
      </c>
      <c r="V97" s="206">
        <v>0</v>
      </c>
      <c r="W97" s="206">
        <v>4.6500000000000004</v>
      </c>
      <c r="X97" s="206">
        <v>23.93</v>
      </c>
      <c r="Y97" s="206">
        <v>0</v>
      </c>
      <c r="Z97" s="206">
        <v>65.3</v>
      </c>
      <c r="AA97" s="206">
        <v>7.66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73.400000000000006</v>
      </c>
      <c r="L98" s="206">
        <v>16.510000000000002</v>
      </c>
      <c r="M98" s="206">
        <v>0</v>
      </c>
      <c r="N98" s="206">
        <v>28.37</v>
      </c>
      <c r="O98" s="206">
        <v>47.62</v>
      </c>
      <c r="P98" s="206">
        <v>57.54</v>
      </c>
      <c r="Q98" s="206">
        <v>0.92</v>
      </c>
      <c r="R98" s="206">
        <v>4.79</v>
      </c>
      <c r="S98" s="206">
        <v>1.84</v>
      </c>
      <c r="T98" s="206">
        <v>0</v>
      </c>
      <c r="U98" s="206">
        <v>211.35</v>
      </c>
      <c r="V98" s="206">
        <v>0</v>
      </c>
      <c r="W98" s="206">
        <v>4.6500000000000004</v>
      </c>
      <c r="X98" s="206">
        <v>23.93</v>
      </c>
      <c r="Y98" s="206">
        <v>0</v>
      </c>
      <c r="Z98" s="206">
        <v>65.3</v>
      </c>
      <c r="AA98" s="206">
        <v>7.66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3.2443724999999959</v>
      </c>
      <c r="L99">
        <f t="shared" si="0"/>
        <v>1.1572650000000015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1.3809599999999993</v>
      </c>
      <c r="Q99">
        <f t="shared" si="0"/>
        <v>0.10483250000000001</v>
      </c>
      <c r="R99">
        <f t="shared" si="0"/>
        <v>0.20813499999999968</v>
      </c>
      <c r="S99">
        <f t="shared" si="0"/>
        <v>0.12562999999999991</v>
      </c>
      <c r="T99">
        <f t="shared" si="0"/>
        <v>0</v>
      </c>
      <c r="U99">
        <f t="shared" si="0"/>
        <v>5.7485874999999904</v>
      </c>
      <c r="V99">
        <f t="shared" si="0"/>
        <v>7.5957499999999969E-2</v>
      </c>
      <c r="W99">
        <f t="shared" si="0"/>
        <v>0.22260499999999978</v>
      </c>
      <c r="X99">
        <f t="shared" si="0"/>
        <v>0.50280500000000039</v>
      </c>
      <c r="Y99">
        <f t="shared" si="0"/>
        <v>0</v>
      </c>
      <c r="Z99">
        <f t="shared" si="0"/>
        <v>1.3770675000000021</v>
      </c>
      <c r="AA99">
        <f t="shared" si="0"/>
        <v>0.37248000000000048</v>
      </c>
      <c r="AB99">
        <f t="shared" si="0"/>
        <v>0</v>
      </c>
      <c r="AC99">
        <f t="shared" si="0"/>
        <v>0.25924000000000025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1.2631299999999999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0.16718000000000008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4.68</v>
      </c>
      <c r="L3" s="206">
        <v>296.95</v>
      </c>
      <c r="M3" s="206">
        <v>26.61</v>
      </c>
      <c r="N3" s="206">
        <v>34.29</v>
      </c>
      <c r="O3" s="206">
        <v>0</v>
      </c>
      <c r="P3" s="206">
        <v>35.619999999999997</v>
      </c>
      <c r="Q3" s="206">
        <v>2.96</v>
      </c>
      <c r="R3" s="206">
        <v>2.87</v>
      </c>
      <c r="S3" s="206">
        <v>3.31</v>
      </c>
      <c r="T3" s="206">
        <v>0</v>
      </c>
      <c r="U3" s="206">
        <v>20.51</v>
      </c>
      <c r="V3" s="206">
        <v>1.92</v>
      </c>
      <c r="W3" s="206">
        <v>4.79</v>
      </c>
      <c r="X3" s="206">
        <v>9.58</v>
      </c>
      <c r="Y3" s="206">
        <v>0</v>
      </c>
      <c r="Z3" s="206">
        <v>38.32</v>
      </c>
      <c r="AA3" s="206">
        <v>17.02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4.67</v>
      </c>
      <c r="L4" s="206">
        <v>296.95</v>
      </c>
      <c r="M4" s="206">
        <v>26.61</v>
      </c>
      <c r="N4" s="206">
        <v>34.29</v>
      </c>
      <c r="O4" s="206">
        <v>0</v>
      </c>
      <c r="P4" s="206">
        <v>35.619999999999997</v>
      </c>
      <c r="Q4" s="206">
        <v>2.96</v>
      </c>
      <c r="R4" s="206">
        <v>2.87</v>
      </c>
      <c r="S4" s="206">
        <v>3.31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38.32</v>
      </c>
      <c r="AA4" s="206">
        <v>17.02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296.95</v>
      </c>
      <c r="M5" s="206">
        <v>26.61</v>
      </c>
      <c r="N5" s="206">
        <v>34.29</v>
      </c>
      <c r="O5" s="206">
        <v>0</v>
      </c>
      <c r="P5" s="206">
        <v>35.619999999999997</v>
      </c>
      <c r="Q5" s="206">
        <v>3.38</v>
      </c>
      <c r="R5" s="206">
        <v>3.87</v>
      </c>
      <c r="S5" s="206">
        <v>3.58</v>
      </c>
      <c r="T5" s="206">
        <v>0</v>
      </c>
      <c r="U5" s="206">
        <v>20.51</v>
      </c>
      <c r="V5" s="206">
        <v>1.92</v>
      </c>
      <c r="W5" s="206">
        <v>4.79</v>
      </c>
      <c r="X5" s="206">
        <v>11.03</v>
      </c>
      <c r="Y5" s="206">
        <v>0</v>
      </c>
      <c r="Z5" s="206">
        <v>38.32</v>
      </c>
      <c r="AA5" s="206">
        <v>17.02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4.67</v>
      </c>
      <c r="L6" s="206">
        <v>296.95</v>
      </c>
      <c r="M6" s="206">
        <v>26.61</v>
      </c>
      <c r="N6" s="206">
        <v>34.29</v>
      </c>
      <c r="O6" s="206">
        <v>0</v>
      </c>
      <c r="P6" s="206">
        <v>35.619999999999997</v>
      </c>
      <c r="Q6" s="206">
        <v>3.38</v>
      </c>
      <c r="R6" s="206">
        <v>3.87</v>
      </c>
      <c r="S6" s="206">
        <v>3.58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39.799999999999997</v>
      </c>
      <c r="AA6" s="206">
        <v>17.63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296.95</v>
      </c>
      <c r="M7" s="206">
        <v>26.61</v>
      </c>
      <c r="N7" s="206">
        <v>34.29</v>
      </c>
      <c r="O7" s="206">
        <v>0</v>
      </c>
      <c r="P7" s="206">
        <v>35.619999999999997</v>
      </c>
      <c r="Q7" s="206">
        <v>3.38</v>
      </c>
      <c r="R7" s="206">
        <v>4.34</v>
      </c>
      <c r="S7" s="206">
        <v>3.58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38.32</v>
      </c>
      <c r="AA7" s="206">
        <v>17.63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4.67</v>
      </c>
      <c r="L8" s="206">
        <v>296.95</v>
      </c>
      <c r="M8" s="206">
        <v>26.61</v>
      </c>
      <c r="N8" s="206">
        <v>34.29</v>
      </c>
      <c r="O8" s="206">
        <v>0</v>
      </c>
      <c r="P8" s="206">
        <v>35.619999999999997</v>
      </c>
      <c r="Q8" s="206">
        <v>3.38</v>
      </c>
      <c r="R8" s="206">
        <v>4.34</v>
      </c>
      <c r="S8" s="206">
        <v>3.58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38.32</v>
      </c>
      <c r="AA8" s="206">
        <v>17.63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296.95</v>
      </c>
      <c r="M9" s="206">
        <v>26.61</v>
      </c>
      <c r="N9" s="206">
        <v>34.29</v>
      </c>
      <c r="O9" s="206">
        <v>0</v>
      </c>
      <c r="P9" s="206">
        <v>35.619999999999997</v>
      </c>
      <c r="Q9" s="206">
        <v>3.38</v>
      </c>
      <c r="R9" s="206">
        <v>4.34</v>
      </c>
      <c r="S9" s="206">
        <v>3.58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38.32</v>
      </c>
      <c r="AA9" s="206">
        <v>17.63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4.67</v>
      </c>
      <c r="L10" s="206">
        <v>296.95</v>
      </c>
      <c r="M10" s="206">
        <v>26.61</v>
      </c>
      <c r="N10" s="206">
        <v>34.29</v>
      </c>
      <c r="O10" s="206">
        <v>0</v>
      </c>
      <c r="P10" s="206">
        <v>35.619999999999997</v>
      </c>
      <c r="Q10" s="206">
        <v>3.38</v>
      </c>
      <c r="R10" s="206">
        <v>4.34</v>
      </c>
      <c r="S10" s="206">
        <v>3.58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38.32</v>
      </c>
      <c r="AA10" s="206">
        <v>17.63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296.95</v>
      </c>
      <c r="M11" s="206">
        <v>26.61</v>
      </c>
      <c r="N11" s="206">
        <v>34.29</v>
      </c>
      <c r="O11" s="206">
        <v>0</v>
      </c>
      <c r="P11" s="206">
        <v>35.619999999999997</v>
      </c>
      <c r="Q11" s="206">
        <v>3.38</v>
      </c>
      <c r="R11" s="206">
        <v>4.34</v>
      </c>
      <c r="S11" s="206">
        <v>3.58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38.32</v>
      </c>
      <c r="AA11" s="206">
        <v>17.63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4.67</v>
      </c>
      <c r="L12" s="206">
        <v>296.95</v>
      </c>
      <c r="M12" s="206">
        <v>26.61</v>
      </c>
      <c r="N12" s="206">
        <v>34.29</v>
      </c>
      <c r="O12" s="206">
        <v>0</v>
      </c>
      <c r="P12" s="206">
        <v>35.619999999999997</v>
      </c>
      <c r="Q12" s="206">
        <v>3.38</v>
      </c>
      <c r="R12" s="206">
        <v>4.34</v>
      </c>
      <c r="S12" s="206">
        <v>3.58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38.32</v>
      </c>
      <c r="AA12" s="206">
        <v>17.63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4.68</v>
      </c>
      <c r="L13" s="206">
        <v>296.95</v>
      </c>
      <c r="M13" s="206">
        <v>26.61</v>
      </c>
      <c r="N13" s="206">
        <v>34.29</v>
      </c>
      <c r="O13" s="206">
        <v>0</v>
      </c>
      <c r="P13" s="206">
        <v>35.619999999999997</v>
      </c>
      <c r="Q13" s="206">
        <v>3.38</v>
      </c>
      <c r="R13" s="206">
        <v>4.34</v>
      </c>
      <c r="S13" s="206">
        <v>3.58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38.32</v>
      </c>
      <c r="AA13" s="206">
        <v>17.63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4.67</v>
      </c>
      <c r="L14" s="206">
        <v>296.95</v>
      </c>
      <c r="M14" s="206">
        <v>26.61</v>
      </c>
      <c r="N14" s="206">
        <v>34.29</v>
      </c>
      <c r="O14" s="206">
        <v>0</v>
      </c>
      <c r="P14" s="206">
        <v>35.619999999999997</v>
      </c>
      <c r="Q14" s="206">
        <v>3.38</v>
      </c>
      <c r="R14" s="206">
        <v>4.34</v>
      </c>
      <c r="S14" s="206">
        <v>3.58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38.32</v>
      </c>
      <c r="AA14" s="206">
        <v>17.63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4.68</v>
      </c>
      <c r="L15" s="206">
        <v>296.95</v>
      </c>
      <c r="M15" s="206">
        <v>26.61</v>
      </c>
      <c r="N15" s="206">
        <v>34.29</v>
      </c>
      <c r="O15" s="206">
        <v>0</v>
      </c>
      <c r="P15" s="206">
        <v>35.619999999999997</v>
      </c>
      <c r="Q15" s="206">
        <v>3.38</v>
      </c>
      <c r="R15" s="206">
        <v>4.34</v>
      </c>
      <c r="S15" s="206">
        <v>3.58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38.32</v>
      </c>
      <c r="AA15" s="206">
        <v>17.63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4.67</v>
      </c>
      <c r="L16" s="206">
        <v>296.95</v>
      </c>
      <c r="M16" s="206">
        <v>26.61</v>
      </c>
      <c r="N16" s="206">
        <v>34.29</v>
      </c>
      <c r="O16" s="206">
        <v>0</v>
      </c>
      <c r="P16" s="206">
        <v>35.619999999999997</v>
      </c>
      <c r="Q16" s="206">
        <v>3.38</v>
      </c>
      <c r="R16" s="206">
        <v>4.34</v>
      </c>
      <c r="S16" s="206">
        <v>3.58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38.32</v>
      </c>
      <c r="AA16" s="206">
        <v>17.63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296.95</v>
      </c>
      <c r="M17" s="206">
        <v>26.61</v>
      </c>
      <c r="N17" s="206">
        <v>34.29</v>
      </c>
      <c r="O17" s="206">
        <v>0</v>
      </c>
      <c r="P17" s="206">
        <v>35.619999999999997</v>
      </c>
      <c r="Q17" s="206">
        <v>3.38</v>
      </c>
      <c r="R17" s="206">
        <v>4.34</v>
      </c>
      <c r="S17" s="206">
        <v>3.58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38.32</v>
      </c>
      <c r="AA17" s="206">
        <v>17.63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4.67</v>
      </c>
      <c r="L18" s="206">
        <v>296.95</v>
      </c>
      <c r="M18" s="206">
        <v>26.61</v>
      </c>
      <c r="N18" s="206">
        <v>34.29</v>
      </c>
      <c r="O18" s="206">
        <v>0</v>
      </c>
      <c r="P18" s="206">
        <v>35.619999999999997</v>
      </c>
      <c r="Q18" s="206">
        <v>3.38</v>
      </c>
      <c r="R18" s="206">
        <v>4.34</v>
      </c>
      <c r="S18" s="206">
        <v>3.58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38.32</v>
      </c>
      <c r="AA18" s="206">
        <v>17.63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4.68</v>
      </c>
      <c r="L19" s="206">
        <v>296.95</v>
      </c>
      <c r="M19" s="206">
        <v>26.61</v>
      </c>
      <c r="N19" s="206">
        <v>34.29</v>
      </c>
      <c r="O19" s="206">
        <v>0</v>
      </c>
      <c r="P19" s="206">
        <v>35.619999999999997</v>
      </c>
      <c r="Q19" s="206">
        <v>3.32</v>
      </c>
      <c r="R19" s="206">
        <v>3.87</v>
      </c>
      <c r="S19" s="206">
        <v>3.58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38.32</v>
      </c>
      <c r="AA19" s="206">
        <v>17.63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4.67</v>
      </c>
      <c r="L20" s="206">
        <v>296.95</v>
      </c>
      <c r="M20" s="206">
        <v>26.61</v>
      </c>
      <c r="N20" s="206">
        <v>34.29</v>
      </c>
      <c r="O20" s="206">
        <v>0</v>
      </c>
      <c r="P20" s="206">
        <v>35.619999999999997</v>
      </c>
      <c r="Q20" s="206">
        <v>3.32</v>
      </c>
      <c r="R20" s="206">
        <v>3.87</v>
      </c>
      <c r="S20" s="206">
        <v>3.58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38.32</v>
      </c>
      <c r="AA20" s="206">
        <v>17.63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4.68</v>
      </c>
      <c r="L21" s="206">
        <v>296.95</v>
      </c>
      <c r="M21" s="206">
        <v>26.61</v>
      </c>
      <c r="N21" s="206">
        <v>34.29</v>
      </c>
      <c r="O21" s="206">
        <v>0</v>
      </c>
      <c r="P21" s="206">
        <v>35.619999999999997</v>
      </c>
      <c r="Q21" s="206">
        <v>2.86</v>
      </c>
      <c r="R21" s="206">
        <v>3.87</v>
      </c>
      <c r="S21" s="206">
        <v>3.31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38.32</v>
      </c>
      <c r="AA21" s="206">
        <v>17.63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4.67</v>
      </c>
      <c r="L22" s="206">
        <v>296.95</v>
      </c>
      <c r="M22" s="206">
        <v>26.61</v>
      </c>
      <c r="N22" s="206">
        <v>34.29</v>
      </c>
      <c r="O22" s="206">
        <v>0</v>
      </c>
      <c r="P22" s="206">
        <v>35.619999999999997</v>
      </c>
      <c r="Q22" s="206">
        <v>2.52</v>
      </c>
      <c r="R22" s="206">
        <v>3.87</v>
      </c>
      <c r="S22" s="206">
        <v>3.31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38.32</v>
      </c>
      <c r="AA22" s="206">
        <v>17.63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296.95</v>
      </c>
      <c r="M23" s="206">
        <v>26.61</v>
      </c>
      <c r="N23" s="206">
        <v>34.29</v>
      </c>
      <c r="O23" s="206">
        <v>0</v>
      </c>
      <c r="P23" s="206">
        <v>35.619999999999997</v>
      </c>
      <c r="Q23" s="206">
        <v>2.38</v>
      </c>
      <c r="R23" s="206">
        <v>2.12</v>
      </c>
      <c r="S23" s="206">
        <v>1.92</v>
      </c>
      <c r="T23" s="206">
        <v>0</v>
      </c>
      <c r="U23" s="206">
        <v>20.51</v>
      </c>
      <c r="V23" s="206">
        <v>1.92</v>
      </c>
      <c r="W23" s="206">
        <v>4.79</v>
      </c>
      <c r="X23" s="206">
        <v>9.58</v>
      </c>
      <c r="Y23" s="206">
        <v>0</v>
      </c>
      <c r="Z23" s="206">
        <v>37.270000000000003</v>
      </c>
      <c r="AA23" s="206">
        <v>17.02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296.95</v>
      </c>
      <c r="M24" s="206">
        <v>26.61</v>
      </c>
      <c r="N24" s="206">
        <v>34.29</v>
      </c>
      <c r="O24" s="206">
        <v>0</v>
      </c>
      <c r="P24" s="206">
        <v>35.619999999999997</v>
      </c>
      <c r="Q24" s="206">
        <v>2.38</v>
      </c>
      <c r="R24" s="206">
        <v>2.86</v>
      </c>
      <c r="S24" s="206">
        <v>1.92</v>
      </c>
      <c r="T24" s="206">
        <v>0</v>
      </c>
      <c r="U24" s="206">
        <v>20.51</v>
      </c>
      <c r="V24" s="206">
        <v>1.92</v>
      </c>
      <c r="W24" s="206">
        <v>4.79</v>
      </c>
      <c r="X24" s="206">
        <v>9.18</v>
      </c>
      <c r="Y24" s="206">
        <v>0</v>
      </c>
      <c r="Z24" s="206">
        <v>38.32</v>
      </c>
      <c r="AA24" s="206">
        <v>15.88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296.95</v>
      </c>
      <c r="M25" s="206">
        <v>26.61</v>
      </c>
      <c r="N25" s="206">
        <v>34.29</v>
      </c>
      <c r="O25" s="206">
        <v>0</v>
      </c>
      <c r="P25" s="206">
        <v>35.619999999999997</v>
      </c>
      <c r="Q25" s="206">
        <v>1.91</v>
      </c>
      <c r="R25" s="206">
        <v>2.87</v>
      </c>
      <c r="S25" s="206">
        <v>1.92</v>
      </c>
      <c r="T25" s="206">
        <v>0</v>
      </c>
      <c r="U25" s="206">
        <v>20.51</v>
      </c>
      <c r="V25" s="206">
        <v>1.42</v>
      </c>
      <c r="W25" s="206">
        <v>3.53</v>
      </c>
      <c r="X25" s="206">
        <v>9.58</v>
      </c>
      <c r="Y25" s="206">
        <v>0</v>
      </c>
      <c r="Z25" s="206">
        <v>38.32</v>
      </c>
      <c r="AA25" s="206">
        <v>15.88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8.6199999999999992</v>
      </c>
      <c r="L26" s="206">
        <v>316.11</v>
      </c>
      <c r="M26" s="206">
        <v>26.61</v>
      </c>
      <c r="N26" s="206">
        <v>34.29</v>
      </c>
      <c r="O26" s="206">
        <v>0</v>
      </c>
      <c r="P26" s="206">
        <v>35.619999999999997</v>
      </c>
      <c r="Q26" s="206">
        <v>1.91</v>
      </c>
      <c r="R26" s="206">
        <v>12.26</v>
      </c>
      <c r="S26" s="206">
        <v>6.86</v>
      </c>
      <c r="T26" s="206">
        <v>0</v>
      </c>
      <c r="U26" s="206">
        <v>20.51</v>
      </c>
      <c r="V26" s="206">
        <v>5.34</v>
      </c>
      <c r="W26" s="206">
        <v>13.22</v>
      </c>
      <c r="X26" s="206">
        <v>28.9</v>
      </c>
      <c r="Y26" s="206">
        <v>0</v>
      </c>
      <c r="Z26" s="206">
        <v>70.13</v>
      </c>
      <c r="AA26" s="206">
        <v>18.41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8.33</v>
      </c>
      <c r="L27" s="206">
        <v>316.11</v>
      </c>
      <c r="M27" s="206">
        <v>26.61</v>
      </c>
      <c r="N27" s="206">
        <v>34.29</v>
      </c>
      <c r="O27" s="206">
        <v>0</v>
      </c>
      <c r="P27" s="206">
        <v>35.619999999999997</v>
      </c>
      <c r="Q27" s="206">
        <v>1.44</v>
      </c>
      <c r="R27" s="206">
        <v>12.26</v>
      </c>
      <c r="S27" s="206">
        <v>6.34</v>
      </c>
      <c r="T27" s="206">
        <v>0</v>
      </c>
      <c r="U27" s="206">
        <v>20.51</v>
      </c>
      <c r="V27" s="206">
        <v>5.34</v>
      </c>
      <c r="W27" s="206">
        <v>13.64</v>
      </c>
      <c r="X27" s="206">
        <v>28.9</v>
      </c>
      <c r="Y27" s="206">
        <v>0</v>
      </c>
      <c r="Z27" s="206">
        <v>70.13</v>
      </c>
      <c r="AA27" s="206">
        <v>17.63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8.6199999999999992</v>
      </c>
      <c r="L28" s="206">
        <v>316.11</v>
      </c>
      <c r="M28" s="206">
        <v>26.61</v>
      </c>
      <c r="N28" s="206">
        <v>34.29</v>
      </c>
      <c r="O28" s="206">
        <v>0</v>
      </c>
      <c r="P28" s="206">
        <v>35.619999999999997</v>
      </c>
      <c r="Q28" s="206">
        <v>1.92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5.34</v>
      </c>
      <c r="W28" s="206">
        <v>13.64</v>
      </c>
      <c r="X28" s="206">
        <v>28.9</v>
      </c>
      <c r="Y28" s="206">
        <v>0</v>
      </c>
      <c r="Z28" s="206">
        <v>70.13</v>
      </c>
      <c r="AA28" s="206">
        <v>17.63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8.6199999999999992</v>
      </c>
      <c r="L29" s="206">
        <v>316.11</v>
      </c>
      <c r="M29" s="206">
        <v>26.61</v>
      </c>
      <c r="N29" s="206">
        <v>34.29</v>
      </c>
      <c r="O29" s="206">
        <v>0</v>
      </c>
      <c r="P29" s="206">
        <v>35.619999999999997</v>
      </c>
      <c r="Q29" s="206">
        <v>1.92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5.34</v>
      </c>
      <c r="W29" s="206">
        <v>13.64</v>
      </c>
      <c r="X29" s="206">
        <v>28.9</v>
      </c>
      <c r="Y29" s="206">
        <v>0</v>
      </c>
      <c r="Z29" s="206">
        <v>70.13</v>
      </c>
      <c r="AA29" s="206">
        <v>17.63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0.18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8.6199999999999992</v>
      </c>
      <c r="L30" s="206">
        <v>316.11</v>
      </c>
      <c r="M30" s="206">
        <v>26.61</v>
      </c>
      <c r="N30" s="206">
        <v>34.29</v>
      </c>
      <c r="O30" s="206">
        <v>0</v>
      </c>
      <c r="P30" s="206">
        <v>35.619999999999997</v>
      </c>
      <c r="Q30" s="206">
        <v>1.92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5.34</v>
      </c>
      <c r="W30" s="206">
        <v>13.64</v>
      </c>
      <c r="X30" s="206">
        <v>28.9</v>
      </c>
      <c r="Y30" s="206">
        <v>0</v>
      </c>
      <c r="Z30" s="206">
        <v>70.13</v>
      </c>
      <c r="AA30" s="206">
        <v>17.63</v>
      </c>
      <c r="AB30" s="206">
        <v>0</v>
      </c>
      <c r="AC30" s="206">
        <v>7.33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1.31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8.6199999999999992</v>
      </c>
      <c r="L31" s="206">
        <v>383.16</v>
      </c>
      <c r="M31" s="206">
        <v>26.61</v>
      </c>
      <c r="N31" s="206">
        <v>34.29</v>
      </c>
      <c r="O31" s="206">
        <v>0</v>
      </c>
      <c r="P31" s="206">
        <v>35.619999999999997</v>
      </c>
      <c r="Q31" s="206">
        <v>1.92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5.34</v>
      </c>
      <c r="W31" s="206">
        <v>13.64</v>
      </c>
      <c r="X31" s="206">
        <v>28.9</v>
      </c>
      <c r="Y31" s="206">
        <v>0</v>
      </c>
      <c r="Z31" s="206">
        <v>70.13</v>
      </c>
      <c r="AA31" s="206">
        <v>17.63</v>
      </c>
      <c r="AB31" s="206">
        <v>0</v>
      </c>
      <c r="AC31" s="206">
        <v>7.33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4.84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8.6199999999999992</v>
      </c>
      <c r="L32" s="206">
        <v>383.16</v>
      </c>
      <c r="M32" s="206">
        <v>26.61</v>
      </c>
      <c r="N32" s="206">
        <v>34.29</v>
      </c>
      <c r="O32" s="206">
        <v>0</v>
      </c>
      <c r="P32" s="206">
        <v>35.619999999999997</v>
      </c>
      <c r="Q32" s="206">
        <v>1.92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5.34</v>
      </c>
      <c r="W32" s="206">
        <v>13.64</v>
      </c>
      <c r="X32" s="206">
        <v>28.9</v>
      </c>
      <c r="Y32" s="206">
        <v>0</v>
      </c>
      <c r="Z32" s="206">
        <v>70.13</v>
      </c>
      <c r="AA32" s="206">
        <v>17.63</v>
      </c>
      <c r="AB32" s="206">
        <v>0</v>
      </c>
      <c r="AC32" s="206">
        <v>7.33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8.6199999999999992</v>
      </c>
      <c r="L33" s="206">
        <v>383.16</v>
      </c>
      <c r="M33" s="206">
        <v>26.61</v>
      </c>
      <c r="N33" s="206">
        <v>34.29</v>
      </c>
      <c r="O33" s="206">
        <v>0</v>
      </c>
      <c r="P33" s="206">
        <v>35.619999999999997</v>
      </c>
      <c r="Q33" s="206">
        <v>1.92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5.34</v>
      </c>
      <c r="W33" s="206">
        <v>13.64</v>
      </c>
      <c r="X33" s="206">
        <v>28.9</v>
      </c>
      <c r="Y33" s="206">
        <v>0</v>
      </c>
      <c r="Z33" s="206">
        <v>70.13</v>
      </c>
      <c r="AA33" s="206">
        <v>17.63</v>
      </c>
      <c r="AB33" s="206">
        <v>0</v>
      </c>
      <c r="AC33" s="206">
        <v>7.33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8.6199999999999992</v>
      </c>
      <c r="L34" s="206">
        <v>383.16</v>
      </c>
      <c r="M34" s="206">
        <v>26.61</v>
      </c>
      <c r="N34" s="206">
        <v>34.29</v>
      </c>
      <c r="O34" s="206">
        <v>0</v>
      </c>
      <c r="P34" s="206">
        <v>35.619999999999997</v>
      </c>
      <c r="Q34" s="206">
        <v>1.92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5.34</v>
      </c>
      <c r="W34" s="206">
        <v>13.64</v>
      </c>
      <c r="X34" s="206">
        <v>28.9</v>
      </c>
      <c r="Y34" s="206">
        <v>0</v>
      </c>
      <c r="Z34" s="206">
        <v>70.13</v>
      </c>
      <c r="AA34" s="206">
        <v>17.63</v>
      </c>
      <c r="AB34" s="206">
        <v>0</v>
      </c>
      <c r="AC34" s="206">
        <v>7.33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8.6199999999999992</v>
      </c>
      <c r="L35" s="206">
        <v>383.16</v>
      </c>
      <c r="M35" s="206">
        <v>26.61</v>
      </c>
      <c r="N35" s="206">
        <v>34.29</v>
      </c>
      <c r="O35" s="206">
        <v>0</v>
      </c>
      <c r="P35" s="206">
        <v>35.619999999999997</v>
      </c>
      <c r="Q35" s="206">
        <v>1.92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5.34</v>
      </c>
      <c r="W35" s="206">
        <v>13.64</v>
      </c>
      <c r="X35" s="206">
        <v>28.9</v>
      </c>
      <c r="Y35" s="206">
        <v>0</v>
      </c>
      <c r="Z35" s="206">
        <v>70.13</v>
      </c>
      <c r="AA35" s="206">
        <v>17.63</v>
      </c>
      <c r="AB35" s="206">
        <v>0</v>
      </c>
      <c r="AC35" s="206">
        <v>7.33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8.6199999999999992</v>
      </c>
      <c r="L36" s="206">
        <v>431.06</v>
      </c>
      <c r="M36" s="206">
        <v>26.61</v>
      </c>
      <c r="N36" s="206">
        <v>34.29</v>
      </c>
      <c r="O36" s="206">
        <v>0</v>
      </c>
      <c r="P36" s="206">
        <v>35.619999999999997</v>
      </c>
      <c r="Q36" s="206">
        <v>1.92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5.34</v>
      </c>
      <c r="W36" s="206">
        <v>13.64</v>
      </c>
      <c r="X36" s="206">
        <v>28.9</v>
      </c>
      <c r="Y36" s="206">
        <v>0</v>
      </c>
      <c r="Z36" s="206">
        <v>70.13</v>
      </c>
      <c r="AA36" s="206">
        <v>17.63</v>
      </c>
      <c r="AB36" s="206">
        <v>0</v>
      </c>
      <c r="AC36" s="206">
        <v>7.33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8.6199999999999992</v>
      </c>
      <c r="L37" s="206">
        <v>431.06</v>
      </c>
      <c r="M37" s="206">
        <v>26.61</v>
      </c>
      <c r="N37" s="206">
        <v>34.29</v>
      </c>
      <c r="O37" s="206">
        <v>0</v>
      </c>
      <c r="P37" s="206">
        <v>35.619999999999997</v>
      </c>
      <c r="Q37" s="206">
        <v>1.92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5.34</v>
      </c>
      <c r="W37" s="206">
        <v>13.47</v>
      </c>
      <c r="X37" s="206">
        <v>28.9</v>
      </c>
      <c r="Y37" s="206">
        <v>0</v>
      </c>
      <c r="Z37" s="206">
        <v>70.13</v>
      </c>
      <c r="AA37" s="206">
        <v>17.63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8.6199999999999992</v>
      </c>
      <c r="L38" s="206">
        <v>431.06</v>
      </c>
      <c r="M38" s="206">
        <v>26.61</v>
      </c>
      <c r="N38" s="206">
        <v>34.29</v>
      </c>
      <c r="O38" s="206">
        <v>0</v>
      </c>
      <c r="P38" s="206">
        <v>35.619999999999997</v>
      </c>
      <c r="Q38" s="206">
        <v>1.92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5.34</v>
      </c>
      <c r="W38" s="206">
        <v>13.47</v>
      </c>
      <c r="X38" s="206">
        <v>28.9</v>
      </c>
      <c r="Y38" s="206">
        <v>0</v>
      </c>
      <c r="Z38" s="206">
        <v>70.13</v>
      </c>
      <c r="AA38" s="206">
        <v>17.63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8.6199999999999992</v>
      </c>
      <c r="L39" s="206">
        <v>431.06</v>
      </c>
      <c r="M39" s="206">
        <v>26.61</v>
      </c>
      <c r="N39" s="206">
        <v>34.29</v>
      </c>
      <c r="O39" s="206">
        <v>0</v>
      </c>
      <c r="P39" s="206">
        <v>35.619999999999997</v>
      </c>
      <c r="Q39" s="206">
        <v>1.92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5.34</v>
      </c>
      <c r="W39" s="206">
        <v>13.47</v>
      </c>
      <c r="X39" s="206">
        <v>28.9</v>
      </c>
      <c r="Y39" s="206">
        <v>0</v>
      </c>
      <c r="Z39" s="206">
        <v>70.13</v>
      </c>
      <c r="AA39" s="206">
        <v>17.63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8.6199999999999992</v>
      </c>
      <c r="L40" s="206">
        <v>498.11</v>
      </c>
      <c r="M40" s="206">
        <v>26.61</v>
      </c>
      <c r="N40" s="206">
        <v>34.29</v>
      </c>
      <c r="O40" s="206">
        <v>0</v>
      </c>
      <c r="P40" s="206">
        <v>35.619999999999997</v>
      </c>
      <c r="Q40" s="206">
        <v>1.92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5.34</v>
      </c>
      <c r="W40" s="206">
        <v>13.47</v>
      </c>
      <c r="X40" s="206">
        <v>28.9</v>
      </c>
      <c r="Y40" s="206">
        <v>0</v>
      </c>
      <c r="Z40" s="206">
        <v>70.13</v>
      </c>
      <c r="AA40" s="206">
        <v>17.63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8.6199999999999992</v>
      </c>
      <c r="L41" s="206">
        <v>555.1</v>
      </c>
      <c r="M41" s="206">
        <v>26.61</v>
      </c>
      <c r="N41" s="206">
        <v>34.29</v>
      </c>
      <c r="O41" s="206">
        <v>0</v>
      </c>
      <c r="P41" s="206">
        <v>35.619999999999997</v>
      </c>
      <c r="Q41" s="206">
        <v>1.92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5.34</v>
      </c>
      <c r="W41" s="206">
        <v>13.47</v>
      </c>
      <c r="X41" s="206">
        <v>28.9</v>
      </c>
      <c r="Y41" s="206">
        <v>0</v>
      </c>
      <c r="Z41" s="206">
        <v>70.13</v>
      </c>
      <c r="AA41" s="206">
        <v>17.63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8.6199999999999992</v>
      </c>
      <c r="L42" s="206">
        <v>555.1</v>
      </c>
      <c r="M42" s="206">
        <v>26.61</v>
      </c>
      <c r="N42" s="206">
        <v>34.29</v>
      </c>
      <c r="O42" s="206">
        <v>0</v>
      </c>
      <c r="P42" s="206">
        <v>35.619999999999997</v>
      </c>
      <c r="Q42" s="206">
        <v>1.92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5.34</v>
      </c>
      <c r="W42" s="206">
        <v>13.47</v>
      </c>
      <c r="X42" s="206">
        <v>28.9</v>
      </c>
      <c r="Y42" s="206">
        <v>0</v>
      </c>
      <c r="Z42" s="206">
        <v>70.13</v>
      </c>
      <c r="AA42" s="206">
        <v>17.63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8.6199999999999992</v>
      </c>
      <c r="L43" s="206">
        <v>555.1</v>
      </c>
      <c r="M43" s="206">
        <v>26.61</v>
      </c>
      <c r="N43" s="206">
        <v>34.29</v>
      </c>
      <c r="O43" s="206">
        <v>0</v>
      </c>
      <c r="P43" s="206">
        <v>35.619999999999997</v>
      </c>
      <c r="Q43" s="206">
        <v>1.92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5.34</v>
      </c>
      <c r="W43" s="206">
        <v>13.47</v>
      </c>
      <c r="X43" s="206">
        <v>28.9</v>
      </c>
      <c r="Y43" s="206">
        <v>0</v>
      </c>
      <c r="Z43" s="206">
        <v>70.13</v>
      </c>
      <c r="AA43" s="206">
        <v>17.63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8.6199999999999992</v>
      </c>
      <c r="L44" s="206">
        <v>555.1</v>
      </c>
      <c r="M44" s="206">
        <v>26.61</v>
      </c>
      <c r="N44" s="206">
        <v>34.29</v>
      </c>
      <c r="O44" s="206">
        <v>0</v>
      </c>
      <c r="P44" s="206">
        <v>35.619999999999997</v>
      </c>
      <c r="Q44" s="206">
        <v>1.92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5.34</v>
      </c>
      <c r="W44" s="206">
        <v>13.47</v>
      </c>
      <c r="X44" s="206">
        <v>28.9</v>
      </c>
      <c r="Y44" s="206">
        <v>0</v>
      </c>
      <c r="Z44" s="206">
        <v>70.13</v>
      </c>
      <c r="AA44" s="206">
        <v>17.63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8.6199999999999992</v>
      </c>
      <c r="L45" s="206">
        <v>555.1</v>
      </c>
      <c r="M45" s="206">
        <v>26.61</v>
      </c>
      <c r="N45" s="206">
        <v>34.29</v>
      </c>
      <c r="O45" s="206">
        <v>0</v>
      </c>
      <c r="P45" s="206">
        <v>35.619999999999997</v>
      </c>
      <c r="Q45" s="206">
        <v>1.92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5.34</v>
      </c>
      <c r="W45" s="206">
        <v>13.47</v>
      </c>
      <c r="X45" s="206">
        <v>28.9</v>
      </c>
      <c r="Y45" s="206">
        <v>0</v>
      </c>
      <c r="Z45" s="206">
        <v>70.13</v>
      </c>
      <c r="AA45" s="206">
        <v>17.63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8.6199999999999992</v>
      </c>
      <c r="L46" s="206">
        <v>478.95</v>
      </c>
      <c r="M46" s="206">
        <v>26.61</v>
      </c>
      <c r="N46" s="206">
        <v>34.29</v>
      </c>
      <c r="O46" s="206">
        <v>0</v>
      </c>
      <c r="P46" s="206">
        <v>35.619999999999997</v>
      </c>
      <c r="Q46" s="206">
        <v>1.92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5.34</v>
      </c>
      <c r="W46" s="206">
        <v>13.47</v>
      </c>
      <c r="X46" s="206">
        <v>28.9</v>
      </c>
      <c r="Y46" s="206">
        <v>0</v>
      </c>
      <c r="Z46" s="206">
        <v>70.13</v>
      </c>
      <c r="AA46" s="206">
        <v>17.63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8.6199999999999992</v>
      </c>
      <c r="L47" s="206">
        <v>478.95</v>
      </c>
      <c r="M47" s="206">
        <v>26.61</v>
      </c>
      <c r="N47" s="206">
        <v>34.29</v>
      </c>
      <c r="O47" s="206">
        <v>0</v>
      </c>
      <c r="P47" s="206">
        <v>35.619999999999997</v>
      </c>
      <c r="Q47" s="206">
        <v>1.92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5.34</v>
      </c>
      <c r="W47" s="206">
        <v>13.47</v>
      </c>
      <c r="X47" s="206">
        <v>28.9</v>
      </c>
      <c r="Y47" s="206">
        <v>0</v>
      </c>
      <c r="Z47" s="206">
        <v>70.13</v>
      </c>
      <c r="AA47" s="206">
        <v>17.63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8.6199999999999992</v>
      </c>
      <c r="L48" s="206">
        <v>478.95</v>
      </c>
      <c r="M48" s="206">
        <v>26.61</v>
      </c>
      <c r="N48" s="206">
        <v>34.29</v>
      </c>
      <c r="O48" s="206">
        <v>0</v>
      </c>
      <c r="P48" s="206">
        <v>35.619999999999997</v>
      </c>
      <c r="Q48" s="206">
        <v>1.92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5.34</v>
      </c>
      <c r="W48" s="206">
        <v>13.47</v>
      </c>
      <c r="X48" s="206">
        <v>28.9</v>
      </c>
      <c r="Y48" s="206">
        <v>0</v>
      </c>
      <c r="Z48" s="206">
        <v>70.13</v>
      </c>
      <c r="AA48" s="206">
        <v>17.63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8.6199999999999992</v>
      </c>
      <c r="L49" s="206">
        <v>402.32</v>
      </c>
      <c r="M49" s="206">
        <v>26.61</v>
      </c>
      <c r="N49" s="206">
        <v>34.29</v>
      </c>
      <c r="O49" s="206">
        <v>0</v>
      </c>
      <c r="P49" s="206">
        <v>35.619999999999997</v>
      </c>
      <c r="Q49" s="206">
        <v>1.92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5.34</v>
      </c>
      <c r="W49" s="206">
        <v>13.47</v>
      </c>
      <c r="X49" s="206">
        <v>28.9</v>
      </c>
      <c r="Y49" s="206">
        <v>0</v>
      </c>
      <c r="Z49" s="206">
        <v>70.13</v>
      </c>
      <c r="AA49" s="206">
        <v>17.63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50.03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8.6199999999999992</v>
      </c>
      <c r="L50" s="206">
        <v>325.69</v>
      </c>
      <c r="M50" s="206">
        <v>26.61</v>
      </c>
      <c r="N50" s="206">
        <v>34.29</v>
      </c>
      <c r="O50" s="206">
        <v>0</v>
      </c>
      <c r="P50" s="206">
        <v>35.619999999999997</v>
      </c>
      <c r="Q50" s="206">
        <v>1.92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5.34</v>
      </c>
      <c r="W50" s="206">
        <v>13.47</v>
      </c>
      <c r="X50" s="206">
        <v>28.9</v>
      </c>
      <c r="Y50" s="206">
        <v>0</v>
      </c>
      <c r="Z50" s="206">
        <v>70.13</v>
      </c>
      <c r="AA50" s="206">
        <v>17.63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51.07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8.6199999999999992</v>
      </c>
      <c r="L51" s="206">
        <v>287.37</v>
      </c>
      <c r="M51" s="206">
        <v>26.61</v>
      </c>
      <c r="N51" s="206">
        <v>34.29</v>
      </c>
      <c r="O51" s="206">
        <v>0</v>
      </c>
      <c r="P51" s="206">
        <v>35.619999999999997</v>
      </c>
      <c r="Q51" s="206">
        <v>1.92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5.34</v>
      </c>
      <c r="W51" s="206">
        <v>13.47</v>
      </c>
      <c r="X51" s="206">
        <v>28.9</v>
      </c>
      <c r="Y51" s="206">
        <v>0</v>
      </c>
      <c r="Z51" s="206">
        <v>70.13</v>
      </c>
      <c r="AA51" s="206">
        <v>17.63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50.55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8.6199999999999992</v>
      </c>
      <c r="L52" s="206">
        <v>287.37</v>
      </c>
      <c r="M52" s="206">
        <v>26.61</v>
      </c>
      <c r="N52" s="206">
        <v>34.29</v>
      </c>
      <c r="O52" s="206">
        <v>0</v>
      </c>
      <c r="P52" s="206">
        <v>35.619999999999997</v>
      </c>
      <c r="Q52" s="206">
        <v>1.92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5.34</v>
      </c>
      <c r="W52" s="206">
        <v>13.47</v>
      </c>
      <c r="X52" s="206">
        <v>28.9</v>
      </c>
      <c r="Y52" s="206">
        <v>0</v>
      </c>
      <c r="Z52" s="206">
        <v>70.13</v>
      </c>
      <c r="AA52" s="206">
        <v>17.63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51.07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8.6199999999999992</v>
      </c>
      <c r="L53" s="206">
        <v>287.37</v>
      </c>
      <c r="M53" s="206">
        <v>26.61</v>
      </c>
      <c r="N53" s="206">
        <v>34.29</v>
      </c>
      <c r="O53" s="206">
        <v>0</v>
      </c>
      <c r="P53" s="206">
        <v>35.619999999999997</v>
      </c>
      <c r="Q53" s="206">
        <v>1.92</v>
      </c>
      <c r="R53" s="206">
        <v>12.26</v>
      </c>
      <c r="S53" s="206">
        <v>7.66</v>
      </c>
      <c r="T53" s="206">
        <v>0</v>
      </c>
      <c r="U53" s="206">
        <v>19.5</v>
      </c>
      <c r="V53" s="206">
        <v>5.34</v>
      </c>
      <c r="W53" s="206">
        <v>13.12</v>
      </c>
      <c r="X53" s="206">
        <v>28.9</v>
      </c>
      <c r="Y53" s="206">
        <v>0</v>
      </c>
      <c r="Z53" s="206">
        <v>70.13</v>
      </c>
      <c r="AA53" s="206">
        <v>17.63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51.6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8.6199999999999992</v>
      </c>
      <c r="L54" s="206">
        <v>287.37</v>
      </c>
      <c r="M54" s="206">
        <v>26.61</v>
      </c>
      <c r="N54" s="206">
        <v>34.29</v>
      </c>
      <c r="O54" s="206">
        <v>0</v>
      </c>
      <c r="P54" s="206">
        <v>35.619999999999997</v>
      </c>
      <c r="Q54" s="206">
        <v>1.92</v>
      </c>
      <c r="R54" s="206">
        <v>12.26</v>
      </c>
      <c r="S54" s="206">
        <v>7.66</v>
      </c>
      <c r="T54" s="206">
        <v>0</v>
      </c>
      <c r="U54" s="206">
        <v>18.18</v>
      </c>
      <c r="V54" s="206">
        <v>5.34</v>
      </c>
      <c r="W54" s="206">
        <v>13.12</v>
      </c>
      <c r="X54" s="206">
        <v>28.9</v>
      </c>
      <c r="Y54" s="206">
        <v>0</v>
      </c>
      <c r="Z54" s="206">
        <v>70.13</v>
      </c>
      <c r="AA54" s="206">
        <v>17.63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52.54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8.6199999999999992</v>
      </c>
      <c r="L55" s="206">
        <v>287.37</v>
      </c>
      <c r="M55" s="206">
        <v>26.61</v>
      </c>
      <c r="N55" s="206">
        <v>34.29</v>
      </c>
      <c r="O55" s="206">
        <v>0</v>
      </c>
      <c r="P55" s="206">
        <v>35.619999999999997</v>
      </c>
      <c r="Q55" s="206">
        <v>1.92</v>
      </c>
      <c r="R55" s="206">
        <v>12.26</v>
      </c>
      <c r="S55" s="206">
        <v>7.66</v>
      </c>
      <c r="T55" s="206">
        <v>0</v>
      </c>
      <c r="U55" s="206">
        <v>16.41</v>
      </c>
      <c r="V55" s="206">
        <v>5.34</v>
      </c>
      <c r="W55" s="206">
        <v>13.12</v>
      </c>
      <c r="X55" s="206">
        <v>28.9</v>
      </c>
      <c r="Y55" s="206">
        <v>0</v>
      </c>
      <c r="Z55" s="206">
        <v>70.13</v>
      </c>
      <c r="AA55" s="206">
        <v>17.63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52.54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8.6199999999999992</v>
      </c>
      <c r="L56" s="206">
        <v>287.37</v>
      </c>
      <c r="M56" s="206">
        <v>26.61</v>
      </c>
      <c r="N56" s="206">
        <v>34.29</v>
      </c>
      <c r="O56" s="206">
        <v>0</v>
      </c>
      <c r="P56" s="206">
        <v>35.619999999999997</v>
      </c>
      <c r="Q56" s="206">
        <v>1.92</v>
      </c>
      <c r="R56" s="206">
        <v>12.26</v>
      </c>
      <c r="S56" s="206">
        <v>7.66</v>
      </c>
      <c r="T56" s="206">
        <v>0</v>
      </c>
      <c r="U56" s="206">
        <v>16.41</v>
      </c>
      <c r="V56" s="206">
        <v>5.34</v>
      </c>
      <c r="W56" s="206">
        <v>13.12</v>
      </c>
      <c r="X56" s="206">
        <v>28.9</v>
      </c>
      <c r="Y56" s="206">
        <v>0</v>
      </c>
      <c r="Z56" s="206">
        <v>70.13</v>
      </c>
      <c r="AA56" s="206">
        <v>17.63</v>
      </c>
      <c r="AB56" s="206">
        <v>0</v>
      </c>
      <c r="AC56" s="206">
        <v>9.5299999999999994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52.84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8.6199999999999992</v>
      </c>
      <c r="L57" s="206">
        <v>287.37</v>
      </c>
      <c r="M57" s="206">
        <v>26.61</v>
      </c>
      <c r="N57" s="206">
        <v>34.29</v>
      </c>
      <c r="O57" s="206">
        <v>0</v>
      </c>
      <c r="P57" s="206">
        <v>35.619999999999997</v>
      </c>
      <c r="Q57" s="206">
        <v>1.92</v>
      </c>
      <c r="R57" s="206">
        <v>12.26</v>
      </c>
      <c r="S57" s="206">
        <v>7.66</v>
      </c>
      <c r="T57" s="206">
        <v>0</v>
      </c>
      <c r="U57" s="206">
        <v>16.41</v>
      </c>
      <c r="V57" s="206">
        <v>5.34</v>
      </c>
      <c r="W57" s="206">
        <v>13.12</v>
      </c>
      <c r="X57" s="206">
        <v>28.9</v>
      </c>
      <c r="Y57" s="206">
        <v>0</v>
      </c>
      <c r="Z57" s="206">
        <v>70.13</v>
      </c>
      <c r="AA57" s="206">
        <v>17.63</v>
      </c>
      <c r="AB57" s="206">
        <v>0</v>
      </c>
      <c r="AC57" s="206">
        <v>9.5299999999999994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8.6199999999999992</v>
      </c>
      <c r="L58" s="206">
        <v>287.37</v>
      </c>
      <c r="M58" s="206">
        <v>26.61</v>
      </c>
      <c r="N58" s="206">
        <v>34.29</v>
      </c>
      <c r="O58" s="206">
        <v>0</v>
      </c>
      <c r="P58" s="206">
        <v>35.619999999999997</v>
      </c>
      <c r="Q58" s="206">
        <v>1.92</v>
      </c>
      <c r="R58" s="206">
        <v>12.26</v>
      </c>
      <c r="S58" s="206">
        <v>7.66</v>
      </c>
      <c r="T58" s="206">
        <v>0</v>
      </c>
      <c r="U58" s="206">
        <v>16.41</v>
      </c>
      <c r="V58" s="206">
        <v>5.34</v>
      </c>
      <c r="W58" s="206">
        <v>13.12</v>
      </c>
      <c r="X58" s="206">
        <v>28.9</v>
      </c>
      <c r="Y58" s="206">
        <v>0</v>
      </c>
      <c r="Z58" s="206">
        <v>70.13</v>
      </c>
      <c r="AA58" s="206">
        <v>17.63</v>
      </c>
      <c r="AB58" s="206">
        <v>0</v>
      </c>
      <c r="AC58" s="206">
        <v>9.5299999999999994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8.6199999999999992</v>
      </c>
      <c r="L59" s="206">
        <v>275.27</v>
      </c>
      <c r="M59" s="206">
        <v>26.61</v>
      </c>
      <c r="N59" s="206">
        <v>34.29</v>
      </c>
      <c r="O59" s="206">
        <v>0</v>
      </c>
      <c r="P59" s="206">
        <v>35.619999999999997</v>
      </c>
      <c r="Q59" s="206">
        <v>1.92</v>
      </c>
      <c r="R59" s="206">
        <v>12.26</v>
      </c>
      <c r="S59" s="206">
        <v>7.66</v>
      </c>
      <c r="T59" s="206">
        <v>0</v>
      </c>
      <c r="U59" s="206">
        <v>16.41</v>
      </c>
      <c r="V59" s="206">
        <v>5.34</v>
      </c>
      <c r="W59" s="206">
        <v>12.93</v>
      </c>
      <c r="X59" s="206">
        <v>28.9</v>
      </c>
      <c r="Y59" s="206">
        <v>0</v>
      </c>
      <c r="Z59" s="206">
        <v>70.13</v>
      </c>
      <c r="AA59" s="206">
        <v>17.63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8.6199999999999992</v>
      </c>
      <c r="L60" s="206">
        <v>275.27</v>
      </c>
      <c r="M60" s="206">
        <v>26.61</v>
      </c>
      <c r="N60" s="206">
        <v>34.29</v>
      </c>
      <c r="O60" s="206">
        <v>0</v>
      </c>
      <c r="P60" s="206">
        <v>35.619999999999997</v>
      </c>
      <c r="Q60" s="206">
        <v>1.92</v>
      </c>
      <c r="R60" s="206">
        <v>12.26</v>
      </c>
      <c r="S60" s="206">
        <v>7.66</v>
      </c>
      <c r="T60" s="206">
        <v>0</v>
      </c>
      <c r="U60" s="206">
        <v>16.41</v>
      </c>
      <c r="V60" s="206">
        <v>5.34</v>
      </c>
      <c r="W60" s="206">
        <v>12.93</v>
      </c>
      <c r="X60" s="206">
        <v>28.9</v>
      </c>
      <c r="Y60" s="206">
        <v>0</v>
      </c>
      <c r="Z60" s="206">
        <v>70.13</v>
      </c>
      <c r="AA60" s="206">
        <v>17.63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8.6199999999999992</v>
      </c>
      <c r="L61" s="206">
        <v>366</v>
      </c>
      <c r="M61" s="206">
        <v>26.61</v>
      </c>
      <c r="N61" s="206">
        <v>34.29</v>
      </c>
      <c r="O61" s="206">
        <v>0</v>
      </c>
      <c r="P61" s="206">
        <v>35.619999999999997</v>
      </c>
      <c r="Q61" s="206">
        <v>1.92</v>
      </c>
      <c r="R61" s="206">
        <v>12.26</v>
      </c>
      <c r="S61" s="206">
        <v>7.66</v>
      </c>
      <c r="T61" s="206">
        <v>0</v>
      </c>
      <c r="U61" s="206">
        <v>16.41</v>
      </c>
      <c r="V61" s="206">
        <v>5.34</v>
      </c>
      <c r="W61" s="206">
        <v>12.93</v>
      </c>
      <c r="X61" s="206">
        <v>28.9</v>
      </c>
      <c r="Y61" s="206">
        <v>0</v>
      </c>
      <c r="Z61" s="206">
        <v>70.13</v>
      </c>
      <c r="AA61" s="206">
        <v>17.63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8.6199999999999992</v>
      </c>
      <c r="L62" s="206">
        <v>373.75</v>
      </c>
      <c r="M62" s="206">
        <v>26.61</v>
      </c>
      <c r="N62" s="206">
        <v>34.29</v>
      </c>
      <c r="O62" s="206">
        <v>0</v>
      </c>
      <c r="P62" s="206">
        <v>35.619999999999997</v>
      </c>
      <c r="Q62" s="206">
        <v>1.92</v>
      </c>
      <c r="R62" s="206">
        <v>12.26</v>
      </c>
      <c r="S62" s="206">
        <v>7.66</v>
      </c>
      <c r="T62" s="206">
        <v>0</v>
      </c>
      <c r="U62" s="206">
        <v>16.41</v>
      </c>
      <c r="V62" s="206">
        <v>5.34</v>
      </c>
      <c r="W62" s="206">
        <v>12.93</v>
      </c>
      <c r="X62" s="206">
        <v>28.9</v>
      </c>
      <c r="Y62" s="206">
        <v>0</v>
      </c>
      <c r="Z62" s="206">
        <v>70.13</v>
      </c>
      <c r="AA62" s="206">
        <v>17.63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8.6199999999999992</v>
      </c>
      <c r="L63" s="206">
        <v>388.19</v>
      </c>
      <c r="M63" s="206">
        <v>26.61</v>
      </c>
      <c r="N63" s="206">
        <v>34.29</v>
      </c>
      <c r="O63" s="206">
        <v>0</v>
      </c>
      <c r="P63" s="206">
        <v>35.619999999999997</v>
      </c>
      <c r="Q63" s="206">
        <v>1.92</v>
      </c>
      <c r="R63" s="206">
        <v>12.26</v>
      </c>
      <c r="S63" s="206">
        <v>7.66</v>
      </c>
      <c r="T63" s="206">
        <v>0</v>
      </c>
      <c r="U63" s="206">
        <v>16.41</v>
      </c>
      <c r="V63" s="206">
        <v>5.34</v>
      </c>
      <c r="W63" s="206">
        <v>12.93</v>
      </c>
      <c r="X63" s="206">
        <v>28.9</v>
      </c>
      <c r="Y63" s="206">
        <v>0</v>
      </c>
      <c r="Z63" s="206">
        <v>70.12</v>
      </c>
      <c r="AA63" s="206">
        <v>17.63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8.6199999999999992</v>
      </c>
      <c r="L64" s="206">
        <v>387.39</v>
      </c>
      <c r="M64" s="206">
        <v>26.61</v>
      </c>
      <c r="N64" s="206">
        <v>34.29</v>
      </c>
      <c r="O64" s="206">
        <v>0</v>
      </c>
      <c r="P64" s="206">
        <v>35.619999999999997</v>
      </c>
      <c r="Q64" s="206">
        <v>1.92</v>
      </c>
      <c r="R64" s="206">
        <v>12.26</v>
      </c>
      <c r="S64" s="206">
        <v>7.66</v>
      </c>
      <c r="T64" s="206">
        <v>0</v>
      </c>
      <c r="U64" s="206">
        <v>16.41</v>
      </c>
      <c r="V64" s="206">
        <v>5.34</v>
      </c>
      <c r="W64" s="206">
        <v>12.93</v>
      </c>
      <c r="X64" s="206">
        <v>28.9</v>
      </c>
      <c r="Y64" s="206">
        <v>0</v>
      </c>
      <c r="Z64" s="206">
        <v>70.12</v>
      </c>
      <c r="AA64" s="206">
        <v>17.63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8.6199999999999992</v>
      </c>
      <c r="L65" s="206">
        <v>386.64</v>
      </c>
      <c r="M65" s="206">
        <v>26.61</v>
      </c>
      <c r="N65" s="206">
        <v>34.29</v>
      </c>
      <c r="O65" s="206">
        <v>0</v>
      </c>
      <c r="P65" s="206">
        <v>35.619999999999997</v>
      </c>
      <c r="Q65" s="206">
        <v>1.92</v>
      </c>
      <c r="R65" s="206">
        <v>12.26</v>
      </c>
      <c r="S65" s="206">
        <v>7.66</v>
      </c>
      <c r="T65" s="206">
        <v>0</v>
      </c>
      <c r="U65" s="206">
        <v>16.41</v>
      </c>
      <c r="V65" s="206">
        <v>5.34</v>
      </c>
      <c r="W65" s="206">
        <v>13.11</v>
      </c>
      <c r="X65" s="206">
        <v>28.9</v>
      </c>
      <c r="Y65" s="206">
        <v>0</v>
      </c>
      <c r="Z65" s="206">
        <v>71.77</v>
      </c>
      <c r="AA65" s="206">
        <v>17.63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8.6199999999999992</v>
      </c>
      <c r="L66" s="206">
        <v>385.89</v>
      </c>
      <c r="M66" s="206">
        <v>26.61</v>
      </c>
      <c r="N66" s="206">
        <v>34.29</v>
      </c>
      <c r="O66" s="206">
        <v>0</v>
      </c>
      <c r="P66" s="206">
        <v>35.619999999999997</v>
      </c>
      <c r="Q66" s="206">
        <v>1.92</v>
      </c>
      <c r="R66" s="206">
        <v>12.26</v>
      </c>
      <c r="S66" s="206">
        <v>7.66</v>
      </c>
      <c r="T66" s="206">
        <v>0</v>
      </c>
      <c r="U66" s="206">
        <v>16.41</v>
      </c>
      <c r="V66" s="206">
        <v>5.34</v>
      </c>
      <c r="W66" s="206">
        <v>13.12</v>
      </c>
      <c r="X66" s="206">
        <v>28.9</v>
      </c>
      <c r="Y66" s="206">
        <v>0</v>
      </c>
      <c r="Z66" s="206">
        <v>71.77</v>
      </c>
      <c r="AA66" s="206">
        <v>17.63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8.6199999999999992</v>
      </c>
      <c r="L67" s="206">
        <v>385.68</v>
      </c>
      <c r="M67" s="206">
        <v>26.61</v>
      </c>
      <c r="N67" s="206">
        <v>34.29</v>
      </c>
      <c r="O67" s="206">
        <v>0</v>
      </c>
      <c r="P67" s="206">
        <v>35.619999999999997</v>
      </c>
      <c r="Q67" s="206">
        <v>1.92</v>
      </c>
      <c r="R67" s="206">
        <v>12.26</v>
      </c>
      <c r="S67" s="206">
        <v>7.66</v>
      </c>
      <c r="T67" s="206">
        <v>0</v>
      </c>
      <c r="U67" s="206">
        <v>16.41</v>
      </c>
      <c r="V67" s="206">
        <v>5.34</v>
      </c>
      <c r="W67" s="206">
        <v>12.93</v>
      </c>
      <c r="X67" s="206">
        <v>28.9</v>
      </c>
      <c r="Y67" s="206">
        <v>0</v>
      </c>
      <c r="Z67" s="206">
        <v>71.77</v>
      </c>
      <c r="AA67" s="206">
        <v>17.63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8.6199999999999992</v>
      </c>
      <c r="L68" s="206">
        <v>381.14</v>
      </c>
      <c r="M68" s="206">
        <v>26.61</v>
      </c>
      <c r="N68" s="206">
        <v>34.29</v>
      </c>
      <c r="O68" s="206">
        <v>0</v>
      </c>
      <c r="P68" s="206">
        <v>35.619999999999997</v>
      </c>
      <c r="Q68" s="206">
        <v>1.92</v>
      </c>
      <c r="R68" s="206">
        <v>12.26</v>
      </c>
      <c r="S68" s="206">
        <v>7.66</v>
      </c>
      <c r="T68" s="206">
        <v>0</v>
      </c>
      <c r="U68" s="206">
        <v>16.41</v>
      </c>
      <c r="V68" s="206">
        <v>5.34</v>
      </c>
      <c r="W68" s="206">
        <v>12.93</v>
      </c>
      <c r="X68" s="206">
        <v>28.9</v>
      </c>
      <c r="Y68" s="206">
        <v>0</v>
      </c>
      <c r="Z68" s="206">
        <v>71.77</v>
      </c>
      <c r="AA68" s="206">
        <v>17.63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8.6199999999999992</v>
      </c>
      <c r="L69" s="206">
        <v>375.31</v>
      </c>
      <c r="M69" s="206">
        <v>26.61</v>
      </c>
      <c r="N69" s="206">
        <v>34.29</v>
      </c>
      <c r="O69" s="206">
        <v>0</v>
      </c>
      <c r="P69" s="206">
        <v>35.619999999999997</v>
      </c>
      <c r="Q69" s="206">
        <v>1.92</v>
      </c>
      <c r="R69" s="206">
        <v>12.26</v>
      </c>
      <c r="S69" s="206">
        <v>7.66</v>
      </c>
      <c r="T69" s="206">
        <v>0</v>
      </c>
      <c r="U69" s="206">
        <v>16.41</v>
      </c>
      <c r="V69" s="206">
        <v>5.34</v>
      </c>
      <c r="W69" s="206">
        <v>12.93</v>
      </c>
      <c r="X69" s="206">
        <v>28.9</v>
      </c>
      <c r="Y69" s="206">
        <v>0</v>
      </c>
      <c r="Z69" s="206">
        <v>71.77</v>
      </c>
      <c r="AA69" s="206">
        <v>17.63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8.6199999999999992</v>
      </c>
      <c r="L70" s="206">
        <v>376.91</v>
      </c>
      <c r="M70" s="206">
        <v>26.61</v>
      </c>
      <c r="N70" s="206">
        <v>34.29</v>
      </c>
      <c r="O70" s="206">
        <v>0</v>
      </c>
      <c r="P70" s="206">
        <v>35.619999999999997</v>
      </c>
      <c r="Q70" s="206">
        <v>1.92</v>
      </c>
      <c r="R70" s="206">
        <v>12.26</v>
      </c>
      <c r="S70" s="206">
        <v>7.66</v>
      </c>
      <c r="T70" s="206">
        <v>0</v>
      </c>
      <c r="U70" s="206">
        <v>16.41</v>
      </c>
      <c r="V70" s="206">
        <v>5.34</v>
      </c>
      <c r="W70" s="206">
        <v>12.93</v>
      </c>
      <c r="X70" s="206">
        <v>28.9</v>
      </c>
      <c r="Y70" s="206">
        <v>0</v>
      </c>
      <c r="Z70" s="206">
        <v>71.77</v>
      </c>
      <c r="AA70" s="206">
        <v>17.63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8.6199999999999992</v>
      </c>
      <c r="L71" s="206">
        <v>385.87</v>
      </c>
      <c r="M71" s="206">
        <v>26.61</v>
      </c>
      <c r="N71" s="206">
        <v>34.29</v>
      </c>
      <c r="O71" s="206">
        <v>0</v>
      </c>
      <c r="P71" s="206">
        <v>35.619999999999997</v>
      </c>
      <c r="Q71" s="206">
        <v>1.92</v>
      </c>
      <c r="R71" s="206">
        <v>12.26</v>
      </c>
      <c r="S71" s="206">
        <v>7.66</v>
      </c>
      <c r="T71" s="206">
        <v>0</v>
      </c>
      <c r="U71" s="206">
        <v>16.41</v>
      </c>
      <c r="V71" s="206">
        <v>5.34</v>
      </c>
      <c r="W71" s="206">
        <v>12.93</v>
      </c>
      <c r="X71" s="206">
        <v>28.9</v>
      </c>
      <c r="Y71" s="206">
        <v>0</v>
      </c>
      <c r="Z71" s="206">
        <v>71.77</v>
      </c>
      <c r="AA71" s="206">
        <v>17.63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4.17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8.6199999999999992</v>
      </c>
      <c r="L72" s="206">
        <v>386.31</v>
      </c>
      <c r="M72" s="206">
        <v>26.61</v>
      </c>
      <c r="N72" s="206">
        <v>34.29</v>
      </c>
      <c r="O72" s="206">
        <v>0</v>
      </c>
      <c r="P72" s="206">
        <v>35.619999999999997</v>
      </c>
      <c r="Q72" s="206">
        <v>1.92</v>
      </c>
      <c r="R72" s="206">
        <v>12.26</v>
      </c>
      <c r="S72" s="206">
        <v>7.66</v>
      </c>
      <c r="T72" s="206">
        <v>0</v>
      </c>
      <c r="U72" s="206">
        <v>16.41</v>
      </c>
      <c r="V72" s="206">
        <v>5.34</v>
      </c>
      <c r="W72" s="206">
        <v>12.93</v>
      </c>
      <c r="X72" s="206">
        <v>28.9</v>
      </c>
      <c r="Y72" s="206">
        <v>0</v>
      </c>
      <c r="Z72" s="206">
        <v>71.77</v>
      </c>
      <c r="AA72" s="206">
        <v>17.63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8.6199999999999992</v>
      </c>
      <c r="L73" s="206">
        <v>388.4</v>
      </c>
      <c r="M73" s="206">
        <v>26.61</v>
      </c>
      <c r="N73" s="206">
        <v>34.29</v>
      </c>
      <c r="O73" s="206">
        <v>0</v>
      </c>
      <c r="P73" s="206">
        <v>35.619999999999997</v>
      </c>
      <c r="Q73" s="206">
        <v>1.92</v>
      </c>
      <c r="R73" s="206">
        <v>12.26</v>
      </c>
      <c r="S73" s="206">
        <v>7.66</v>
      </c>
      <c r="T73" s="206">
        <v>0</v>
      </c>
      <c r="U73" s="206">
        <v>16.41</v>
      </c>
      <c r="V73" s="206">
        <v>5.34</v>
      </c>
      <c r="W73" s="206">
        <v>13.02</v>
      </c>
      <c r="X73" s="206">
        <v>28.9</v>
      </c>
      <c r="Y73" s="206">
        <v>0</v>
      </c>
      <c r="Z73" s="206">
        <v>71.77</v>
      </c>
      <c r="AA73" s="206">
        <v>23.51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8.6199999999999992</v>
      </c>
      <c r="L74" s="206">
        <v>388.58</v>
      </c>
      <c r="M74" s="206">
        <v>26.61</v>
      </c>
      <c r="N74" s="206">
        <v>34.29</v>
      </c>
      <c r="O74" s="206">
        <v>0</v>
      </c>
      <c r="P74" s="206">
        <v>35.619999999999997</v>
      </c>
      <c r="Q74" s="206">
        <v>1.92</v>
      </c>
      <c r="R74" s="206">
        <v>12.26</v>
      </c>
      <c r="S74" s="206">
        <v>7.66</v>
      </c>
      <c r="T74" s="206">
        <v>0</v>
      </c>
      <c r="U74" s="206">
        <v>16.41</v>
      </c>
      <c r="V74" s="206">
        <v>5.34</v>
      </c>
      <c r="W74" s="206">
        <v>13.02</v>
      </c>
      <c r="X74" s="206">
        <v>28.9</v>
      </c>
      <c r="Y74" s="206">
        <v>0</v>
      </c>
      <c r="Z74" s="206">
        <v>71.77</v>
      </c>
      <c r="AA74" s="206">
        <v>23.51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8.6199999999999992</v>
      </c>
      <c r="L75" s="206">
        <v>383.09</v>
      </c>
      <c r="M75" s="206">
        <v>26.61</v>
      </c>
      <c r="N75" s="206">
        <v>34.29</v>
      </c>
      <c r="O75" s="206">
        <v>0</v>
      </c>
      <c r="P75" s="206">
        <v>35.619999999999997</v>
      </c>
      <c r="Q75" s="206">
        <v>1.92</v>
      </c>
      <c r="R75" s="206">
        <v>12.26</v>
      </c>
      <c r="S75" s="206">
        <v>7.66</v>
      </c>
      <c r="T75" s="206">
        <v>0</v>
      </c>
      <c r="U75" s="206">
        <v>16.41</v>
      </c>
      <c r="V75" s="206">
        <v>5.34</v>
      </c>
      <c r="W75" s="206">
        <v>13.02</v>
      </c>
      <c r="X75" s="206">
        <v>28.9</v>
      </c>
      <c r="Y75" s="206">
        <v>0</v>
      </c>
      <c r="Z75" s="206">
        <v>71.77</v>
      </c>
      <c r="AA75" s="206">
        <v>23.51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8.6199999999999992</v>
      </c>
      <c r="L76" s="206">
        <v>380.32</v>
      </c>
      <c r="M76" s="206">
        <v>26.61</v>
      </c>
      <c r="N76" s="206">
        <v>34.29</v>
      </c>
      <c r="O76" s="206">
        <v>0</v>
      </c>
      <c r="P76" s="206">
        <v>35.619999999999997</v>
      </c>
      <c r="Q76" s="206">
        <v>1.92</v>
      </c>
      <c r="R76" s="206">
        <v>12.26</v>
      </c>
      <c r="S76" s="206">
        <v>7.66</v>
      </c>
      <c r="T76" s="206">
        <v>0</v>
      </c>
      <c r="U76" s="206">
        <v>16.41</v>
      </c>
      <c r="V76" s="206">
        <v>5.34</v>
      </c>
      <c r="W76" s="206">
        <v>13.02</v>
      </c>
      <c r="X76" s="206">
        <v>28.9</v>
      </c>
      <c r="Y76" s="206">
        <v>0</v>
      </c>
      <c r="Z76" s="206">
        <v>71.77</v>
      </c>
      <c r="AA76" s="206">
        <v>23.51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8.6199999999999992</v>
      </c>
      <c r="L77" s="206">
        <v>380.81</v>
      </c>
      <c r="M77" s="206">
        <v>26.61</v>
      </c>
      <c r="N77" s="206">
        <v>34.29</v>
      </c>
      <c r="O77" s="206">
        <v>0</v>
      </c>
      <c r="P77" s="206">
        <v>35.619999999999997</v>
      </c>
      <c r="Q77" s="206">
        <v>1.92</v>
      </c>
      <c r="R77" s="206">
        <v>12.26</v>
      </c>
      <c r="S77" s="206">
        <v>7.66</v>
      </c>
      <c r="T77" s="206">
        <v>0</v>
      </c>
      <c r="U77" s="206">
        <v>16.41</v>
      </c>
      <c r="V77" s="206">
        <v>5.34</v>
      </c>
      <c r="W77" s="206">
        <v>13.02</v>
      </c>
      <c r="X77" s="206">
        <v>28.9</v>
      </c>
      <c r="Y77" s="206">
        <v>0</v>
      </c>
      <c r="Z77" s="206">
        <v>71.77</v>
      </c>
      <c r="AA77" s="206">
        <v>23.51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8.6199999999999992</v>
      </c>
      <c r="L78" s="206">
        <v>379.31</v>
      </c>
      <c r="M78" s="206">
        <v>26.61</v>
      </c>
      <c r="N78" s="206">
        <v>34.29</v>
      </c>
      <c r="O78" s="206">
        <v>0</v>
      </c>
      <c r="P78" s="206">
        <v>35.619999999999997</v>
      </c>
      <c r="Q78" s="206">
        <v>1.92</v>
      </c>
      <c r="R78" s="206">
        <v>12.26</v>
      </c>
      <c r="S78" s="206">
        <v>7.66</v>
      </c>
      <c r="T78" s="206">
        <v>0</v>
      </c>
      <c r="U78" s="206">
        <v>16.41</v>
      </c>
      <c r="V78" s="206">
        <v>5.34</v>
      </c>
      <c r="W78" s="206">
        <v>13.02</v>
      </c>
      <c r="X78" s="206">
        <v>28.9</v>
      </c>
      <c r="Y78" s="206">
        <v>0</v>
      </c>
      <c r="Z78" s="206">
        <v>71.77</v>
      </c>
      <c r="AA78" s="206">
        <v>23.51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8.6199999999999992</v>
      </c>
      <c r="L79" s="206">
        <v>375.9</v>
      </c>
      <c r="M79" s="206">
        <v>26.61</v>
      </c>
      <c r="N79" s="206">
        <v>34.29</v>
      </c>
      <c r="O79" s="206">
        <v>0</v>
      </c>
      <c r="P79" s="206">
        <v>35.619999999999997</v>
      </c>
      <c r="Q79" s="206">
        <v>1.92</v>
      </c>
      <c r="R79" s="206">
        <v>12.26</v>
      </c>
      <c r="S79" s="206">
        <v>7.66</v>
      </c>
      <c r="T79" s="206">
        <v>0</v>
      </c>
      <c r="U79" s="206">
        <v>16.41</v>
      </c>
      <c r="V79" s="206">
        <v>5.34</v>
      </c>
      <c r="W79" s="206">
        <v>13.02</v>
      </c>
      <c r="X79" s="206">
        <v>28.9</v>
      </c>
      <c r="Y79" s="206">
        <v>0</v>
      </c>
      <c r="Z79" s="206">
        <v>71.77</v>
      </c>
      <c r="AA79" s="206">
        <v>23.51</v>
      </c>
      <c r="AB79" s="206">
        <v>0</v>
      </c>
      <c r="AC79" s="206">
        <v>7.52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8.6199999999999992</v>
      </c>
      <c r="L80" s="206">
        <v>376.52</v>
      </c>
      <c r="M80" s="206">
        <v>26.61</v>
      </c>
      <c r="N80" s="206">
        <v>34.29</v>
      </c>
      <c r="O80" s="206">
        <v>0</v>
      </c>
      <c r="P80" s="206">
        <v>35.619999999999997</v>
      </c>
      <c r="Q80" s="206">
        <v>1.92</v>
      </c>
      <c r="R80" s="206">
        <v>12.26</v>
      </c>
      <c r="S80" s="206">
        <v>7.66</v>
      </c>
      <c r="T80" s="206">
        <v>0</v>
      </c>
      <c r="U80" s="206">
        <v>16.41</v>
      </c>
      <c r="V80" s="206">
        <v>5.34</v>
      </c>
      <c r="W80" s="206">
        <v>13.02</v>
      </c>
      <c r="X80" s="206">
        <v>28.9</v>
      </c>
      <c r="Y80" s="206">
        <v>0</v>
      </c>
      <c r="Z80" s="206">
        <v>71.77</v>
      </c>
      <c r="AA80" s="206">
        <v>23.51</v>
      </c>
      <c r="AB80" s="206">
        <v>0</v>
      </c>
      <c r="AC80" s="206">
        <v>7.52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8.6199999999999992</v>
      </c>
      <c r="L81" s="206">
        <v>376.6</v>
      </c>
      <c r="M81" s="206">
        <v>26.61</v>
      </c>
      <c r="N81" s="206">
        <v>34.29</v>
      </c>
      <c r="O81" s="206">
        <v>0</v>
      </c>
      <c r="P81" s="206">
        <v>35.619999999999997</v>
      </c>
      <c r="Q81" s="206">
        <v>1.92</v>
      </c>
      <c r="R81" s="206">
        <v>12.26</v>
      </c>
      <c r="S81" s="206">
        <v>7.66</v>
      </c>
      <c r="T81" s="206">
        <v>0</v>
      </c>
      <c r="U81" s="206">
        <v>16.41</v>
      </c>
      <c r="V81" s="206">
        <v>5.34</v>
      </c>
      <c r="W81" s="206">
        <v>13.02</v>
      </c>
      <c r="X81" s="206">
        <v>28.9</v>
      </c>
      <c r="Y81" s="206">
        <v>0</v>
      </c>
      <c r="Z81" s="206">
        <v>71.77</v>
      </c>
      <c r="AA81" s="206">
        <v>23.51</v>
      </c>
      <c r="AB81" s="206">
        <v>0</v>
      </c>
      <c r="AC81" s="206">
        <v>7.52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8.6199999999999992</v>
      </c>
      <c r="L82" s="206">
        <v>375.5</v>
      </c>
      <c r="M82" s="206">
        <v>26.61</v>
      </c>
      <c r="N82" s="206">
        <v>34.29</v>
      </c>
      <c r="O82" s="206">
        <v>0</v>
      </c>
      <c r="P82" s="206">
        <v>35.619999999999997</v>
      </c>
      <c r="Q82" s="206">
        <v>1.92</v>
      </c>
      <c r="R82" s="206">
        <v>12.26</v>
      </c>
      <c r="S82" s="206">
        <v>7.66</v>
      </c>
      <c r="T82" s="206">
        <v>0</v>
      </c>
      <c r="U82" s="206">
        <v>16.41</v>
      </c>
      <c r="V82" s="206">
        <v>5.34</v>
      </c>
      <c r="W82" s="206">
        <v>13.02</v>
      </c>
      <c r="X82" s="206">
        <v>28.9</v>
      </c>
      <c r="Y82" s="206">
        <v>0</v>
      </c>
      <c r="Z82" s="206">
        <v>71.77</v>
      </c>
      <c r="AA82" s="206">
        <v>23.51</v>
      </c>
      <c r="AB82" s="206">
        <v>0</v>
      </c>
      <c r="AC82" s="206">
        <v>7.52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8.6199999999999992</v>
      </c>
      <c r="L83" s="206">
        <v>376.16</v>
      </c>
      <c r="M83" s="206">
        <v>26.61</v>
      </c>
      <c r="N83" s="206">
        <v>34.29</v>
      </c>
      <c r="O83" s="206">
        <v>0</v>
      </c>
      <c r="P83" s="206">
        <v>35.619999999999997</v>
      </c>
      <c r="Q83" s="206">
        <v>1.92</v>
      </c>
      <c r="R83" s="206">
        <v>12.26</v>
      </c>
      <c r="S83" s="206">
        <v>7.66</v>
      </c>
      <c r="T83" s="206">
        <v>0</v>
      </c>
      <c r="U83" s="206">
        <v>16.41</v>
      </c>
      <c r="V83" s="206">
        <v>5.34</v>
      </c>
      <c r="W83" s="206">
        <v>12.76</v>
      </c>
      <c r="X83" s="206">
        <v>28.9</v>
      </c>
      <c r="Y83" s="206">
        <v>0</v>
      </c>
      <c r="Z83" s="206">
        <v>71.77</v>
      </c>
      <c r="AA83" s="206">
        <v>23.51</v>
      </c>
      <c r="AB83" s="206">
        <v>0</v>
      </c>
      <c r="AC83" s="206">
        <v>7.52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56.97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8.6199999999999992</v>
      </c>
      <c r="L84" s="206">
        <v>374.84</v>
      </c>
      <c r="M84" s="206">
        <v>26.61</v>
      </c>
      <c r="N84" s="206">
        <v>34.29</v>
      </c>
      <c r="O84" s="206">
        <v>0</v>
      </c>
      <c r="P84" s="206">
        <v>35.619999999999997</v>
      </c>
      <c r="Q84" s="206">
        <v>1.92</v>
      </c>
      <c r="R84" s="206">
        <v>12.26</v>
      </c>
      <c r="S84" s="206">
        <v>7.66</v>
      </c>
      <c r="T84" s="206">
        <v>0</v>
      </c>
      <c r="U84" s="206">
        <v>16.41</v>
      </c>
      <c r="V84" s="206">
        <v>5.34</v>
      </c>
      <c r="W84" s="206">
        <v>12.76</v>
      </c>
      <c r="X84" s="206">
        <v>28.9</v>
      </c>
      <c r="Y84" s="206">
        <v>0</v>
      </c>
      <c r="Z84" s="206">
        <v>71.77</v>
      </c>
      <c r="AA84" s="206">
        <v>23.51</v>
      </c>
      <c r="AB84" s="206">
        <v>0</v>
      </c>
      <c r="AC84" s="206">
        <v>7.52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56.97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8.6199999999999992</v>
      </c>
      <c r="L85" s="206">
        <v>363.76</v>
      </c>
      <c r="M85" s="206">
        <v>26.61</v>
      </c>
      <c r="N85" s="206">
        <v>34.29</v>
      </c>
      <c r="O85" s="206">
        <v>0</v>
      </c>
      <c r="P85" s="206">
        <v>35.619999999999997</v>
      </c>
      <c r="Q85" s="206">
        <v>1.92</v>
      </c>
      <c r="R85" s="206">
        <v>12.26</v>
      </c>
      <c r="S85" s="206">
        <v>7.66</v>
      </c>
      <c r="T85" s="206">
        <v>0</v>
      </c>
      <c r="U85" s="206">
        <v>16.41</v>
      </c>
      <c r="V85" s="206">
        <v>5.34</v>
      </c>
      <c r="W85" s="206">
        <v>12.76</v>
      </c>
      <c r="X85" s="206">
        <v>28.9</v>
      </c>
      <c r="Y85" s="206">
        <v>0</v>
      </c>
      <c r="Z85" s="206">
        <v>71.77</v>
      </c>
      <c r="AA85" s="206">
        <v>23.51</v>
      </c>
      <c r="AB85" s="206">
        <v>0</v>
      </c>
      <c r="AC85" s="206">
        <v>7.52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56.97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8.6199999999999992</v>
      </c>
      <c r="L86" s="206">
        <v>368.66</v>
      </c>
      <c r="M86" s="206">
        <v>26.61</v>
      </c>
      <c r="N86" s="206">
        <v>34.29</v>
      </c>
      <c r="O86" s="206">
        <v>0</v>
      </c>
      <c r="P86" s="206">
        <v>35.619999999999997</v>
      </c>
      <c r="Q86" s="206">
        <v>1.92</v>
      </c>
      <c r="R86" s="206">
        <v>12.26</v>
      </c>
      <c r="S86" s="206">
        <v>7.66</v>
      </c>
      <c r="T86" s="206">
        <v>0</v>
      </c>
      <c r="U86" s="206">
        <v>16.41</v>
      </c>
      <c r="V86" s="206">
        <v>5.34</v>
      </c>
      <c r="W86" s="206">
        <v>12.76</v>
      </c>
      <c r="X86" s="206">
        <v>28.9</v>
      </c>
      <c r="Y86" s="206">
        <v>0</v>
      </c>
      <c r="Z86" s="206">
        <v>71.77</v>
      </c>
      <c r="AA86" s="206">
        <v>23.51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56.97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8.6199999999999992</v>
      </c>
      <c r="L87" s="206">
        <v>372.96</v>
      </c>
      <c r="M87" s="206">
        <v>26.61</v>
      </c>
      <c r="N87" s="206">
        <v>34.29</v>
      </c>
      <c r="O87" s="206">
        <v>0</v>
      </c>
      <c r="P87" s="206">
        <v>35.619999999999997</v>
      </c>
      <c r="Q87" s="206">
        <v>1.92</v>
      </c>
      <c r="R87" s="206">
        <v>12.26</v>
      </c>
      <c r="S87" s="206">
        <v>7.66</v>
      </c>
      <c r="T87" s="206">
        <v>0</v>
      </c>
      <c r="U87" s="206">
        <v>16.41</v>
      </c>
      <c r="V87" s="206">
        <v>5.34</v>
      </c>
      <c r="W87" s="206">
        <v>12.76</v>
      </c>
      <c r="X87" s="206">
        <v>28.9</v>
      </c>
      <c r="Y87" s="206">
        <v>0</v>
      </c>
      <c r="Z87" s="206">
        <v>71.77</v>
      </c>
      <c r="AA87" s="206">
        <v>23.51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8.6199999999999992</v>
      </c>
      <c r="L88" s="206">
        <v>380.37</v>
      </c>
      <c r="M88" s="206">
        <v>26.61</v>
      </c>
      <c r="N88" s="206">
        <v>34.29</v>
      </c>
      <c r="O88" s="206">
        <v>0</v>
      </c>
      <c r="P88" s="206">
        <v>35.619999999999997</v>
      </c>
      <c r="Q88" s="206">
        <v>1.92</v>
      </c>
      <c r="R88" s="206">
        <v>12.26</v>
      </c>
      <c r="S88" s="206">
        <v>7.66</v>
      </c>
      <c r="T88" s="206">
        <v>0</v>
      </c>
      <c r="U88" s="206">
        <v>16.41</v>
      </c>
      <c r="V88" s="206">
        <v>5.34</v>
      </c>
      <c r="W88" s="206">
        <v>12.76</v>
      </c>
      <c r="X88" s="206">
        <v>28.9</v>
      </c>
      <c r="Y88" s="206">
        <v>0</v>
      </c>
      <c r="Z88" s="206">
        <v>71.77</v>
      </c>
      <c r="AA88" s="206">
        <v>23.51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8.6199999999999992</v>
      </c>
      <c r="L89" s="206">
        <v>384.18</v>
      </c>
      <c r="M89" s="206">
        <v>26.61</v>
      </c>
      <c r="N89" s="206">
        <v>34.29</v>
      </c>
      <c r="O89" s="206">
        <v>0</v>
      </c>
      <c r="P89" s="206">
        <v>35.619999999999997</v>
      </c>
      <c r="Q89" s="206">
        <v>1.92</v>
      </c>
      <c r="R89" s="206">
        <v>12.26</v>
      </c>
      <c r="S89" s="206">
        <v>7.66</v>
      </c>
      <c r="T89" s="206">
        <v>0</v>
      </c>
      <c r="U89" s="206">
        <v>16.41</v>
      </c>
      <c r="V89" s="206">
        <v>5.34</v>
      </c>
      <c r="W89" s="206">
        <v>12.76</v>
      </c>
      <c r="X89" s="206">
        <v>28.9</v>
      </c>
      <c r="Y89" s="206">
        <v>0</v>
      </c>
      <c r="Z89" s="206">
        <v>71.77</v>
      </c>
      <c r="AA89" s="206">
        <v>23.51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56.97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8.6199999999999992</v>
      </c>
      <c r="L90" s="206">
        <v>384.35</v>
      </c>
      <c r="M90" s="206">
        <v>26.61</v>
      </c>
      <c r="N90" s="206">
        <v>34.29</v>
      </c>
      <c r="O90" s="206">
        <v>0</v>
      </c>
      <c r="P90" s="206">
        <v>35.619999999999997</v>
      </c>
      <c r="Q90" s="206">
        <v>1.92</v>
      </c>
      <c r="R90" s="206">
        <v>12.26</v>
      </c>
      <c r="S90" s="206">
        <v>7.66</v>
      </c>
      <c r="T90" s="206">
        <v>0</v>
      </c>
      <c r="U90" s="206">
        <v>16.41</v>
      </c>
      <c r="V90" s="206">
        <v>5.34</v>
      </c>
      <c r="W90" s="206">
        <v>12.76</v>
      </c>
      <c r="X90" s="206">
        <v>28.9</v>
      </c>
      <c r="Y90" s="206">
        <v>0</v>
      </c>
      <c r="Z90" s="206">
        <v>71.77</v>
      </c>
      <c r="AA90" s="206">
        <v>23.51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56.97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8.6199999999999992</v>
      </c>
      <c r="L91" s="206">
        <v>383.2</v>
      </c>
      <c r="M91" s="206">
        <v>26.61</v>
      </c>
      <c r="N91" s="206">
        <v>34.29</v>
      </c>
      <c r="O91" s="206">
        <v>0</v>
      </c>
      <c r="P91" s="206">
        <v>35.619999999999997</v>
      </c>
      <c r="Q91" s="206">
        <v>1.92</v>
      </c>
      <c r="R91" s="206">
        <v>12.26</v>
      </c>
      <c r="S91" s="206">
        <v>1.92</v>
      </c>
      <c r="T91" s="206">
        <v>0</v>
      </c>
      <c r="U91" s="206">
        <v>16.41</v>
      </c>
      <c r="V91" s="206">
        <v>5.34</v>
      </c>
      <c r="W91" s="206">
        <v>12.76</v>
      </c>
      <c r="X91" s="206">
        <v>28.9</v>
      </c>
      <c r="Y91" s="206">
        <v>0</v>
      </c>
      <c r="Z91" s="206">
        <v>71.77</v>
      </c>
      <c r="AA91" s="206">
        <v>23.51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363.79</v>
      </c>
      <c r="M92" s="206">
        <v>26.61</v>
      </c>
      <c r="N92" s="206">
        <v>34.29</v>
      </c>
      <c r="O92" s="206">
        <v>0</v>
      </c>
      <c r="P92" s="206">
        <v>35.619999999999997</v>
      </c>
      <c r="Q92" s="206">
        <v>1.92</v>
      </c>
      <c r="R92" s="206">
        <v>12.26</v>
      </c>
      <c r="S92" s="206">
        <v>1.92</v>
      </c>
      <c r="T92" s="206">
        <v>0</v>
      </c>
      <c r="U92" s="206">
        <v>16.41</v>
      </c>
      <c r="V92" s="206">
        <v>5.34</v>
      </c>
      <c r="W92" s="206">
        <v>12.76</v>
      </c>
      <c r="X92" s="206">
        <v>28.9</v>
      </c>
      <c r="Y92" s="206">
        <v>0</v>
      </c>
      <c r="Z92" s="206">
        <v>71.77</v>
      </c>
      <c r="AA92" s="206">
        <v>23.51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348.06</v>
      </c>
      <c r="M93" s="206">
        <v>26.61</v>
      </c>
      <c r="N93" s="206">
        <v>34.29</v>
      </c>
      <c r="O93" s="206">
        <v>0</v>
      </c>
      <c r="P93" s="206">
        <v>35.619999999999997</v>
      </c>
      <c r="Q93" s="206">
        <v>1.92</v>
      </c>
      <c r="R93" s="206">
        <v>12.26</v>
      </c>
      <c r="S93" s="206">
        <v>1.92</v>
      </c>
      <c r="T93" s="206">
        <v>0</v>
      </c>
      <c r="U93" s="206">
        <v>16.41</v>
      </c>
      <c r="V93" s="206">
        <v>5.34</v>
      </c>
      <c r="W93" s="206">
        <v>12.76</v>
      </c>
      <c r="X93" s="206">
        <v>28.9</v>
      </c>
      <c r="Y93" s="206">
        <v>0</v>
      </c>
      <c r="Z93" s="206">
        <v>71.77</v>
      </c>
      <c r="AA93" s="206">
        <v>23.51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342.18</v>
      </c>
      <c r="M94" s="206">
        <v>26.61</v>
      </c>
      <c r="N94" s="206">
        <v>34.29</v>
      </c>
      <c r="O94" s="206">
        <v>0</v>
      </c>
      <c r="P94" s="206">
        <v>35.619999999999997</v>
      </c>
      <c r="Q94" s="206">
        <v>1.92</v>
      </c>
      <c r="R94" s="206">
        <v>12.26</v>
      </c>
      <c r="S94" s="206">
        <v>1.92</v>
      </c>
      <c r="T94" s="206">
        <v>0</v>
      </c>
      <c r="U94" s="206">
        <v>16.41</v>
      </c>
      <c r="V94" s="206">
        <v>5.34</v>
      </c>
      <c r="W94" s="206">
        <v>12.76</v>
      </c>
      <c r="X94" s="206">
        <v>28.9</v>
      </c>
      <c r="Y94" s="206">
        <v>0</v>
      </c>
      <c r="Z94" s="206">
        <v>71.77</v>
      </c>
      <c r="AA94" s="206">
        <v>23.51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342.79</v>
      </c>
      <c r="M95" s="206">
        <v>26.61</v>
      </c>
      <c r="N95" s="206">
        <v>34.29</v>
      </c>
      <c r="O95" s="206">
        <v>0</v>
      </c>
      <c r="P95" s="206">
        <v>35.619999999999997</v>
      </c>
      <c r="Q95" s="206">
        <v>2</v>
      </c>
      <c r="R95" s="206">
        <v>6.23</v>
      </c>
      <c r="S95" s="206">
        <v>1.92</v>
      </c>
      <c r="T95" s="206">
        <v>0</v>
      </c>
      <c r="U95" s="206">
        <v>16.41</v>
      </c>
      <c r="V95" s="206">
        <v>1.92</v>
      </c>
      <c r="W95" s="206">
        <v>6.43</v>
      </c>
      <c r="X95" s="206">
        <v>9.58</v>
      </c>
      <c r="Y95" s="206">
        <v>0</v>
      </c>
      <c r="Z95" s="206">
        <v>38.32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336.82</v>
      </c>
      <c r="M96" s="206">
        <v>26.61</v>
      </c>
      <c r="N96" s="206">
        <v>34.29</v>
      </c>
      <c r="O96" s="206">
        <v>0</v>
      </c>
      <c r="P96" s="206">
        <v>35.619999999999997</v>
      </c>
      <c r="Q96" s="206">
        <v>1.92</v>
      </c>
      <c r="R96" s="206">
        <v>2.87</v>
      </c>
      <c r="S96" s="206">
        <v>1.92</v>
      </c>
      <c r="T96" s="206">
        <v>0</v>
      </c>
      <c r="U96" s="206">
        <v>16.41</v>
      </c>
      <c r="V96" s="206">
        <v>1.92</v>
      </c>
      <c r="W96" s="206">
        <v>4.79</v>
      </c>
      <c r="X96" s="206">
        <v>9.58</v>
      </c>
      <c r="Y96" s="206">
        <v>0</v>
      </c>
      <c r="Z96" s="206">
        <v>38.32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335.34</v>
      </c>
      <c r="M97" s="206">
        <v>26.61</v>
      </c>
      <c r="N97" s="206">
        <v>34.29</v>
      </c>
      <c r="O97" s="206">
        <v>0</v>
      </c>
      <c r="P97" s="206">
        <v>35.619999999999997</v>
      </c>
      <c r="Q97" s="206">
        <v>1.92</v>
      </c>
      <c r="R97" s="206">
        <v>2.87</v>
      </c>
      <c r="S97" s="206">
        <v>1.92</v>
      </c>
      <c r="T97" s="206">
        <v>0</v>
      </c>
      <c r="U97" s="206">
        <v>16.41</v>
      </c>
      <c r="V97" s="206">
        <v>1.92</v>
      </c>
      <c r="W97" s="206">
        <v>4.79</v>
      </c>
      <c r="X97" s="206">
        <v>9.58</v>
      </c>
      <c r="Y97" s="206">
        <v>0</v>
      </c>
      <c r="Z97" s="206">
        <v>38.32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343.69</v>
      </c>
      <c r="M98" s="206">
        <v>26.61</v>
      </c>
      <c r="N98" s="206">
        <v>34.29</v>
      </c>
      <c r="O98" s="206">
        <v>0</v>
      </c>
      <c r="P98" s="206">
        <v>35.619999999999997</v>
      </c>
      <c r="Q98" s="206">
        <v>1.92</v>
      </c>
      <c r="R98" s="206">
        <v>2.87</v>
      </c>
      <c r="S98" s="206">
        <v>1.92</v>
      </c>
      <c r="T98" s="206">
        <v>0</v>
      </c>
      <c r="U98" s="206">
        <v>16.41</v>
      </c>
      <c r="V98" s="206">
        <v>1.92</v>
      </c>
      <c r="W98" s="206">
        <v>4.79</v>
      </c>
      <c r="X98" s="206">
        <v>9.58</v>
      </c>
      <c r="Y98" s="206">
        <v>0</v>
      </c>
      <c r="Z98" s="206">
        <v>38.32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0.16553250000000005</v>
      </c>
      <c r="L99">
        <f t="shared" si="0"/>
        <v>8.6309174999999971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0.8548799999999982</v>
      </c>
      <c r="Q99">
        <f t="shared" si="0"/>
        <v>5.2919999999999877E-2</v>
      </c>
      <c r="R99">
        <f t="shared" si="0"/>
        <v>0.23741749999999986</v>
      </c>
      <c r="S99">
        <f t="shared" si="0"/>
        <v>0.14685500000000004</v>
      </c>
      <c r="T99">
        <f t="shared" si="0"/>
        <v>0</v>
      </c>
      <c r="U99">
        <f t="shared" si="0"/>
        <v>0.44630500000000084</v>
      </c>
      <c r="V99">
        <f t="shared" si="0"/>
        <v>0.10494999999999988</v>
      </c>
      <c r="W99">
        <f t="shared" si="0"/>
        <v>0.2595699999999998</v>
      </c>
      <c r="X99">
        <f t="shared" si="0"/>
        <v>0.5634525000000008</v>
      </c>
      <c r="Y99">
        <f t="shared" si="0"/>
        <v>0</v>
      </c>
      <c r="Z99">
        <f t="shared" si="0"/>
        <v>1.4808050000000033</v>
      </c>
      <c r="AA99">
        <f t="shared" si="0"/>
        <v>0.44420000000000026</v>
      </c>
      <c r="AB99">
        <f t="shared" si="0"/>
        <v>0</v>
      </c>
      <c r="AC99">
        <f t="shared" si="0"/>
        <v>0.27013499999999996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1.2860600000000009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0.16740500000000003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571</v>
      </c>
      <c r="AB1" s="91" t="s">
        <v>242</v>
      </c>
      <c r="AC1" s="91" t="s">
        <v>572</v>
      </c>
      <c r="AD1" s="91" t="s">
        <v>573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10.772</v>
      </c>
      <c r="C3" s="23"/>
      <c r="D3" s="23"/>
      <c r="E3" s="23"/>
      <c r="F3" s="23"/>
      <c r="G3" s="23"/>
      <c r="H3" s="23"/>
      <c r="I3" s="23"/>
      <c r="J3" s="23">
        <v>5.3859999999999992</v>
      </c>
      <c r="K3" s="25">
        <f>SUM(C3:J3)</f>
        <v>5.3859999999999992</v>
      </c>
      <c r="L3" s="24">
        <f>U3+V3</f>
        <v>0</v>
      </c>
      <c r="M3" s="81">
        <f>K3+L3</f>
        <v>5.3859999999999992</v>
      </c>
      <c r="O3" s="78">
        <f>-SUM(P3:S3,U3)</f>
        <v>-5.3859999999999992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5.3859999999999992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10.6</v>
      </c>
      <c r="C4" s="23"/>
      <c r="D4" s="23"/>
      <c r="E4" s="23"/>
      <c r="F4" s="23"/>
      <c r="G4" s="23"/>
      <c r="H4" s="23"/>
      <c r="I4" s="23"/>
      <c r="J4" s="23">
        <v>5.3</v>
      </c>
      <c r="K4" s="25">
        <f t="shared" ref="K4:K67" si="4">SUM(C4:J4)</f>
        <v>5.3</v>
      </c>
      <c r="L4" s="24">
        <f t="shared" ref="L4:L67" si="5">U4+V4</f>
        <v>0</v>
      </c>
      <c r="M4" s="81">
        <f t="shared" ref="M4:M67" si="6">K4+L4</f>
        <v>5.3</v>
      </c>
      <c r="O4" s="78">
        <f t="shared" ref="O4:O67" si="7">-SUM(P4:S4,U4)</f>
        <v>-5.3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5.3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>
        <v>0</v>
      </c>
      <c r="Y4" s="88">
        <v>0</v>
      </c>
      <c r="Z4" s="88">
        <v>0</v>
      </c>
      <c r="AA4" s="88"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11.423999999999999</v>
      </c>
      <c r="C5" s="23"/>
      <c r="D5" s="23"/>
      <c r="E5" s="23"/>
      <c r="F5" s="23"/>
      <c r="G5" s="23"/>
      <c r="H5" s="23"/>
      <c r="I5" s="23"/>
      <c r="J5" s="23">
        <v>5.7119999999999997</v>
      </c>
      <c r="K5" s="25">
        <f t="shared" si="4"/>
        <v>5.7119999999999997</v>
      </c>
      <c r="L5" s="24">
        <f t="shared" si="5"/>
        <v>0</v>
      </c>
      <c r="M5" s="81">
        <f t="shared" si="6"/>
        <v>5.7119999999999997</v>
      </c>
      <c r="O5" s="78">
        <f t="shared" si="7"/>
        <v>-5.7119999999999997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5.7119999999999997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12.384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0</v>
      </c>
      <c r="M6" s="81">
        <f t="shared" si="6"/>
        <v>6.1267902481104981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11.5</v>
      </c>
      <c r="C7" s="23"/>
      <c r="D7" s="23"/>
      <c r="E7" s="23"/>
      <c r="F7" s="23"/>
      <c r="G7" s="23"/>
      <c r="H7" s="23"/>
      <c r="I7" s="23"/>
      <c r="J7" s="23">
        <v>5.75</v>
      </c>
      <c r="K7" s="25">
        <f t="shared" si="4"/>
        <v>5.75</v>
      </c>
      <c r="L7" s="24">
        <f t="shared" si="5"/>
        <v>0</v>
      </c>
      <c r="M7" s="81">
        <f t="shared" si="6"/>
        <v>5.75</v>
      </c>
      <c r="O7" s="78">
        <f t="shared" si="7"/>
        <v>-5.75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5.75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12.44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0</v>
      </c>
      <c r="M8" s="81">
        <f t="shared" si="6"/>
        <v>6.1267902481104981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11.904</v>
      </c>
      <c r="C9" s="23"/>
      <c r="D9" s="23"/>
      <c r="E9" s="23"/>
      <c r="F9" s="23"/>
      <c r="G9" s="23"/>
      <c r="H9" s="23"/>
      <c r="I9" s="23"/>
      <c r="J9" s="23">
        <v>5.952</v>
      </c>
      <c r="K9" s="25">
        <f t="shared" si="4"/>
        <v>5.952</v>
      </c>
      <c r="L9" s="24">
        <f t="shared" si="5"/>
        <v>0</v>
      </c>
      <c r="M9" s="81">
        <f t="shared" si="6"/>
        <v>5.952</v>
      </c>
      <c r="O9" s="78">
        <f t="shared" si="7"/>
        <v>-5.952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5.952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11.864000000000001</v>
      </c>
      <c r="C10" s="23"/>
      <c r="D10" s="23"/>
      <c r="E10" s="23"/>
      <c r="F10" s="23"/>
      <c r="G10" s="23"/>
      <c r="H10" s="23"/>
      <c r="I10" s="23"/>
      <c r="J10" s="23">
        <v>5.9320000000000004</v>
      </c>
      <c r="K10" s="25">
        <f t="shared" si="4"/>
        <v>5.9320000000000004</v>
      </c>
      <c r="L10" s="24">
        <f t="shared" si="5"/>
        <v>0</v>
      </c>
      <c r="M10" s="81">
        <f t="shared" si="6"/>
        <v>5.9320000000000004</v>
      </c>
      <c r="O10" s="78">
        <f t="shared" si="7"/>
        <v>-5.9320000000000004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5.9320000000000004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11.252000000000001</v>
      </c>
      <c r="C11" s="23"/>
      <c r="D11" s="23"/>
      <c r="E11" s="23"/>
      <c r="F11" s="23"/>
      <c r="G11" s="23"/>
      <c r="H11" s="23"/>
      <c r="I11" s="23"/>
      <c r="J11" s="23">
        <v>5.6260000000000003</v>
      </c>
      <c r="K11" s="25">
        <f t="shared" si="4"/>
        <v>5.6260000000000003</v>
      </c>
      <c r="L11" s="24">
        <f t="shared" si="5"/>
        <v>0</v>
      </c>
      <c r="M11" s="81">
        <f t="shared" si="6"/>
        <v>5.6260000000000003</v>
      </c>
      <c r="O11" s="78">
        <f t="shared" si="7"/>
        <v>-5.6260000000000003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5.6260000000000003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11.596</v>
      </c>
      <c r="C12" s="23"/>
      <c r="D12" s="23"/>
      <c r="E12" s="23"/>
      <c r="F12" s="23"/>
      <c r="G12" s="23"/>
      <c r="H12" s="23"/>
      <c r="I12" s="23"/>
      <c r="J12" s="23">
        <v>5.798</v>
      </c>
      <c r="K12" s="25">
        <f t="shared" si="4"/>
        <v>5.798</v>
      </c>
      <c r="L12" s="24">
        <f t="shared" si="5"/>
        <v>0</v>
      </c>
      <c r="M12" s="81">
        <f t="shared" si="6"/>
        <v>5.798</v>
      </c>
      <c r="O12" s="78">
        <f t="shared" si="7"/>
        <v>-5.798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5.798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11.252000000000001</v>
      </c>
      <c r="C13" s="23"/>
      <c r="D13" s="23"/>
      <c r="E13" s="23"/>
      <c r="F13" s="23"/>
      <c r="G13" s="23"/>
      <c r="H13" s="23"/>
      <c r="I13" s="23"/>
      <c r="J13" s="23">
        <v>5.6260000000000003</v>
      </c>
      <c r="K13" s="25">
        <f t="shared" si="4"/>
        <v>5.6260000000000003</v>
      </c>
      <c r="L13" s="24">
        <f t="shared" si="5"/>
        <v>0</v>
      </c>
      <c r="M13" s="81">
        <f t="shared" si="6"/>
        <v>5.6260000000000003</v>
      </c>
      <c r="O13" s="78">
        <f t="shared" si="7"/>
        <v>-5.6260000000000003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5.6260000000000003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>
        <v>0</v>
      </c>
      <c r="Y13" s="88">
        <v>0</v>
      </c>
      <c r="Z13" s="88">
        <v>0</v>
      </c>
      <c r="AA13" s="88"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10.635999999999999</v>
      </c>
      <c r="C14" s="23"/>
      <c r="D14" s="23"/>
      <c r="E14" s="23"/>
      <c r="F14" s="23"/>
      <c r="G14" s="23"/>
      <c r="H14" s="23"/>
      <c r="I14" s="23"/>
      <c r="J14" s="23">
        <v>5.3179999999999996</v>
      </c>
      <c r="K14" s="25">
        <f t="shared" si="4"/>
        <v>5.3179999999999996</v>
      </c>
      <c r="L14" s="24">
        <f t="shared" si="5"/>
        <v>0</v>
      </c>
      <c r="M14" s="81">
        <f t="shared" si="6"/>
        <v>5.3179999999999996</v>
      </c>
      <c r="O14" s="78">
        <f t="shared" si="7"/>
        <v>-5.3179999999999996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5.3179999999999996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8.4480000000000004</v>
      </c>
      <c r="C15" s="23"/>
      <c r="D15" s="23"/>
      <c r="E15" s="23"/>
      <c r="F15" s="23"/>
      <c r="G15" s="23"/>
      <c r="H15" s="23"/>
      <c r="I15" s="23"/>
      <c r="J15" s="23">
        <v>4.2240000000000002</v>
      </c>
      <c r="K15" s="25">
        <f t="shared" si="4"/>
        <v>4.2240000000000002</v>
      </c>
      <c r="L15" s="24">
        <f t="shared" si="5"/>
        <v>0</v>
      </c>
      <c r="M15" s="81">
        <f t="shared" si="6"/>
        <v>4.2240000000000002</v>
      </c>
      <c r="O15" s="78">
        <f t="shared" si="7"/>
        <v>-4.2240000000000002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4.2240000000000002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12.268000000000001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0</v>
      </c>
      <c r="M16" s="81">
        <f t="shared" si="6"/>
        <v>6.1267902481104981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9.3119999999999994</v>
      </c>
      <c r="C17" s="23"/>
      <c r="D17" s="23"/>
      <c r="E17" s="23"/>
      <c r="F17" s="23"/>
      <c r="G17" s="23"/>
      <c r="H17" s="23"/>
      <c r="I17" s="23"/>
      <c r="J17" s="23">
        <v>4.6559999999999997</v>
      </c>
      <c r="K17" s="25">
        <f t="shared" si="4"/>
        <v>4.6559999999999997</v>
      </c>
      <c r="L17" s="24">
        <f t="shared" si="5"/>
        <v>0</v>
      </c>
      <c r="M17" s="81">
        <f t="shared" si="6"/>
        <v>4.6559999999999997</v>
      </c>
      <c r="O17" s="78">
        <f t="shared" si="7"/>
        <v>-4.6559999999999997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4.6559999999999997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11.08</v>
      </c>
      <c r="C18" s="23"/>
      <c r="D18" s="23"/>
      <c r="E18" s="23"/>
      <c r="F18" s="23"/>
      <c r="G18" s="23"/>
      <c r="H18" s="23"/>
      <c r="I18" s="23"/>
      <c r="J18" s="23">
        <v>5.54</v>
      </c>
      <c r="K18" s="25">
        <f t="shared" si="4"/>
        <v>5.54</v>
      </c>
      <c r="L18" s="24">
        <f t="shared" si="5"/>
        <v>0</v>
      </c>
      <c r="M18" s="81">
        <f t="shared" si="6"/>
        <v>5.54</v>
      </c>
      <c r="O18" s="78">
        <f t="shared" si="7"/>
        <v>-5.54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5.54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10.08</v>
      </c>
      <c r="C19" s="23"/>
      <c r="D19" s="23"/>
      <c r="E19" s="23"/>
      <c r="F19" s="23"/>
      <c r="G19" s="23"/>
      <c r="H19" s="23"/>
      <c r="I19" s="23"/>
      <c r="J19" s="23">
        <v>5.04</v>
      </c>
      <c r="K19" s="25">
        <f t="shared" si="4"/>
        <v>5.04</v>
      </c>
      <c r="L19" s="24">
        <f t="shared" si="5"/>
        <v>0</v>
      </c>
      <c r="M19" s="81">
        <f t="shared" si="6"/>
        <v>5.04</v>
      </c>
      <c r="O19" s="78">
        <f t="shared" si="7"/>
        <v>-5.04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5.04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11.156000000000001</v>
      </c>
      <c r="C20" s="23"/>
      <c r="D20" s="23"/>
      <c r="E20" s="23"/>
      <c r="F20" s="23"/>
      <c r="G20" s="23"/>
      <c r="H20" s="23"/>
      <c r="I20" s="23"/>
      <c r="J20" s="23">
        <v>5.5779999999999994</v>
      </c>
      <c r="K20" s="25">
        <f t="shared" si="4"/>
        <v>5.5779999999999994</v>
      </c>
      <c r="L20" s="24">
        <f t="shared" si="5"/>
        <v>0</v>
      </c>
      <c r="M20" s="81">
        <f t="shared" si="6"/>
        <v>5.5779999999999994</v>
      </c>
      <c r="O20" s="78">
        <f t="shared" si="7"/>
        <v>-5.5779999999999994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5.5779999999999994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9.8320000000000007</v>
      </c>
      <c r="C21" s="23"/>
      <c r="D21" s="23"/>
      <c r="E21" s="23"/>
      <c r="F21" s="23"/>
      <c r="G21" s="23"/>
      <c r="H21" s="23"/>
      <c r="I21" s="23"/>
      <c r="J21" s="23">
        <v>4.9160000000000004</v>
      </c>
      <c r="K21" s="25">
        <f t="shared" si="4"/>
        <v>4.9160000000000004</v>
      </c>
      <c r="L21" s="24">
        <f t="shared" si="5"/>
        <v>0</v>
      </c>
      <c r="M21" s="81">
        <f t="shared" si="6"/>
        <v>4.9160000000000004</v>
      </c>
      <c r="O21" s="78">
        <f t="shared" si="7"/>
        <v>-4.9160000000000004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4.9160000000000004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>
        <v>0</v>
      </c>
      <c r="Y21" s="88">
        <v>0</v>
      </c>
      <c r="Z21" s="88">
        <v>0</v>
      </c>
      <c r="AA21" s="88"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9.2159999999999993</v>
      </c>
      <c r="C22" s="23"/>
      <c r="D22" s="23"/>
      <c r="E22" s="23"/>
      <c r="F22" s="23"/>
      <c r="G22" s="23"/>
      <c r="H22" s="23"/>
      <c r="I22" s="23"/>
      <c r="J22" s="23">
        <v>4.6079999999999997</v>
      </c>
      <c r="K22" s="25">
        <f t="shared" si="4"/>
        <v>4.6079999999999997</v>
      </c>
      <c r="L22" s="24">
        <f t="shared" si="5"/>
        <v>0</v>
      </c>
      <c r="M22" s="81">
        <f t="shared" si="6"/>
        <v>4.6079999999999997</v>
      </c>
      <c r="O22" s="78">
        <f t="shared" si="7"/>
        <v>-4.6079999999999997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4.6079999999999997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>
        <v>0</v>
      </c>
      <c r="Y22" s="88">
        <v>0</v>
      </c>
      <c r="Z22" s="88">
        <v>0</v>
      </c>
      <c r="AA22" s="88"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10.119999999999999</v>
      </c>
      <c r="C23" s="23"/>
      <c r="D23" s="23"/>
      <c r="E23" s="23"/>
      <c r="F23" s="23"/>
      <c r="G23" s="23"/>
      <c r="H23" s="23"/>
      <c r="I23" s="23"/>
      <c r="J23" s="23">
        <v>5.0599999999999996</v>
      </c>
      <c r="K23" s="25">
        <f t="shared" si="4"/>
        <v>5.0599999999999996</v>
      </c>
      <c r="L23" s="24">
        <f t="shared" si="5"/>
        <v>0</v>
      </c>
      <c r="M23" s="81">
        <f t="shared" si="6"/>
        <v>5.0599999999999996</v>
      </c>
      <c r="O23" s="78">
        <f t="shared" si="7"/>
        <v>-5.0599999999999996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5.0599999999999996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9.08</v>
      </c>
      <c r="C24" s="23"/>
      <c r="D24" s="23"/>
      <c r="E24" s="23"/>
      <c r="F24" s="23"/>
      <c r="G24" s="23"/>
      <c r="H24" s="23"/>
      <c r="I24" s="23"/>
      <c r="J24" s="23">
        <v>4.54</v>
      </c>
      <c r="K24" s="25">
        <f t="shared" si="4"/>
        <v>4.54</v>
      </c>
      <c r="L24" s="24">
        <f t="shared" si="5"/>
        <v>0</v>
      </c>
      <c r="M24" s="81">
        <f t="shared" si="6"/>
        <v>4.54</v>
      </c>
      <c r="O24" s="78">
        <f t="shared" si="7"/>
        <v>-4.54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4.54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9.4480000000000004</v>
      </c>
      <c r="C25" s="23"/>
      <c r="D25" s="23"/>
      <c r="E25" s="23"/>
      <c r="F25" s="23"/>
      <c r="G25" s="23"/>
      <c r="H25" s="23"/>
      <c r="I25" s="23"/>
      <c r="J25" s="23">
        <v>4.7240000000000002</v>
      </c>
      <c r="K25" s="25">
        <f t="shared" si="4"/>
        <v>4.7240000000000002</v>
      </c>
      <c r="L25" s="24">
        <f t="shared" si="5"/>
        <v>0</v>
      </c>
      <c r="M25" s="81">
        <f t="shared" si="6"/>
        <v>4.7240000000000002</v>
      </c>
      <c r="O25" s="78">
        <f t="shared" si="7"/>
        <v>-4.7240000000000002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4.7240000000000002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10.1</v>
      </c>
      <c r="C26" s="23"/>
      <c r="D26" s="23"/>
      <c r="E26" s="23"/>
      <c r="F26" s="23"/>
      <c r="G26" s="23"/>
      <c r="H26" s="23"/>
      <c r="I26" s="23"/>
      <c r="J26" s="23">
        <v>5.05</v>
      </c>
      <c r="K26" s="25">
        <f t="shared" si="4"/>
        <v>5.05</v>
      </c>
      <c r="L26" s="24">
        <f t="shared" si="5"/>
        <v>0</v>
      </c>
      <c r="M26" s="81">
        <f t="shared" si="6"/>
        <v>5.05</v>
      </c>
      <c r="O26" s="78">
        <f t="shared" si="7"/>
        <v>-5.05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5.05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10.272</v>
      </c>
      <c r="C27" s="23"/>
      <c r="D27" s="23"/>
      <c r="E27" s="23"/>
      <c r="F27" s="23"/>
      <c r="G27" s="23"/>
      <c r="H27" s="23"/>
      <c r="I27" s="23"/>
      <c r="J27" s="23">
        <v>5.1360000000000001</v>
      </c>
      <c r="K27" s="25">
        <f t="shared" si="4"/>
        <v>5.1360000000000001</v>
      </c>
      <c r="L27" s="24">
        <f t="shared" si="5"/>
        <v>0</v>
      </c>
      <c r="M27" s="81">
        <f t="shared" si="6"/>
        <v>5.1360000000000001</v>
      </c>
      <c r="O27" s="78">
        <f t="shared" si="7"/>
        <v>-5.1360000000000001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5.1360000000000001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9.64</v>
      </c>
      <c r="C28" s="23"/>
      <c r="D28" s="23"/>
      <c r="E28" s="23"/>
      <c r="F28" s="23"/>
      <c r="G28" s="23"/>
      <c r="H28" s="23"/>
      <c r="I28" s="23"/>
      <c r="J28" s="23">
        <v>4.82</v>
      </c>
      <c r="K28" s="25">
        <f t="shared" si="4"/>
        <v>4.82</v>
      </c>
      <c r="L28" s="24">
        <f t="shared" si="5"/>
        <v>0</v>
      </c>
      <c r="M28" s="81">
        <f t="shared" si="6"/>
        <v>4.82</v>
      </c>
      <c r="O28" s="78">
        <f t="shared" si="7"/>
        <v>-4.82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4.82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>
        <v>0</v>
      </c>
      <c r="Y28" s="88">
        <v>0</v>
      </c>
      <c r="Z28" s="88">
        <v>0</v>
      </c>
      <c r="AA28" s="88"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10.023999999999999</v>
      </c>
      <c r="C29" s="23"/>
      <c r="D29" s="23"/>
      <c r="E29" s="23"/>
      <c r="F29" s="23"/>
      <c r="G29" s="23"/>
      <c r="H29" s="23"/>
      <c r="I29" s="23"/>
      <c r="J29" s="23">
        <v>5.0119999999999996</v>
      </c>
      <c r="K29" s="25">
        <f t="shared" si="4"/>
        <v>5.0119999999999996</v>
      </c>
      <c r="L29" s="24">
        <f t="shared" si="5"/>
        <v>0</v>
      </c>
      <c r="M29" s="81">
        <f t="shared" si="6"/>
        <v>5.0119999999999996</v>
      </c>
      <c r="O29" s="78">
        <f t="shared" si="7"/>
        <v>-5.0119999999999996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5.0119999999999996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11.423999999999999</v>
      </c>
      <c r="C30" s="23"/>
      <c r="D30" s="23"/>
      <c r="E30" s="23"/>
      <c r="F30" s="23"/>
      <c r="G30" s="23"/>
      <c r="H30" s="23"/>
      <c r="I30" s="23"/>
      <c r="J30" s="23">
        <v>5.7119999999999997</v>
      </c>
      <c r="K30" s="25">
        <f t="shared" si="4"/>
        <v>5.7119999999999997</v>
      </c>
      <c r="L30" s="24">
        <f t="shared" si="5"/>
        <v>0</v>
      </c>
      <c r="M30" s="81">
        <f t="shared" si="6"/>
        <v>5.7119999999999997</v>
      </c>
      <c r="O30" s="78">
        <f t="shared" si="7"/>
        <v>-5.7119999999999997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5.7119999999999997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>
        <v>0</v>
      </c>
      <c r="Y30" s="88">
        <v>0</v>
      </c>
      <c r="Z30" s="88">
        <v>0</v>
      </c>
      <c r="AA30" s="88"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9.1</v>
      </c>
      <c r="C31" s="23"/>
      <c r="D31" s="23"/>
      <c r="E31" s="23"/>
      <c r="F31" s="23"/>
      <c r="G31" s="23"/>
      <c r="H31" s="23"/>
      <c r="I31" s="23"/>
      <c r="J31" s="23">
        <v>4.55</v>
      </c>
      <c r="K31" s="25">
        <f t="shared" si="4"/>
        <v>4.55</v>
      </c>
      <c r="L31" s="24">
        <f t="shared" si="5"/>
        <v>0</v>
      </c>
      <c r="M31" s="81">
        <f t="shared" si="6"/>
        <v>4.55</v>
      </c>
      <c r="O31" s="78">
        <f t="shared" si="7"/>
        <v>-4.55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4.55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11.692</v>
      </c>
      <c r="C32" s="23"/>
      <c r="D32" s="23"/>
      <c r="E32" s="23"/>
      <c r="F32" s="23"/>
      <c r="G32" s="23"/>
      <c r="H32" s="23"/>
      <c r="I32" s="23"/>
      <c r="J32" s="23">
        <v>5.8460000000000001</v>
      </c>
      <c r="K32" s="25">
        <f t="shared" si="4"/>
        <v>5.8460000000000001</v>
      </c>
      <c r="L32" s="24">
        <f t="shared" si="5"/>
        <v>0</v>
      </c>
      <c r="M32" s="81">
        <f t="shared" si="6"/>
        <v>5.8460000000000001</v>
      </c>
      <c r="O32" s="78">
        <f t="shared" si="7"/>
        <v>-5.8460000000000001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5.8460000000000001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10.772</v>
      </c>
      <c r="C33" s="23"/>
      <c r="D33" s="23"/>
      <c r="E33" s="23"/>
      <c r="F33" s="23"/>
      <c r="G33" s="23"/>
      <c r="H33" s="23"/>
      <c r="I33" s="23"/>
      <c r="J33" s="23">
        <v>5.3859999999999992</v>
      </c>
      <c r="K33" s="25">
        <f t="shared" si="4"/>
        <v>5.3859999999999992</v>
      </c>
      <c r="L33" s="24">
        <f t="shared" si="5"/>
        <v>0</v>
      </c>
      <c r="M33" s="81">
        <f t="shared" si="6"/>
        <v>5.3859999999999992</v>
      </c>
      <c r="O33" s="78">
        <f t="shared" si="7"/>
        <v>-5.3859999999999992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5.3859999999999992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9.984</v>
      </c>
      <c r="C34" s="23"/>
      <c r="D34" s="23"/>
      <c r="E34" s="23"/>
      <c r="F34" s="23"/>
      <c r="G34" s="23"/>
      <c r="H34" s="23"/>
      <c r="I34" s="23"/>
      <c r="J34" s="23">
        <v>4.992</v>
      </c>
      <c r="K34" s="25">
        <f t="shared" si="4"/>
        <v>4.992</v>
      </c>
      <c r="L34" s="24">
        <f t="shared" si="5"/>
        <v>0</v>
      </c>
      <c r="M34" s="81">
        <f t="shared" si="6"/>
        <v>4.992</v>
      </c>
      <c r="O34" s="78">
        <f t="shared" si="7"/>
        <v>-4.992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4.992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10.464</v>
      </c>
      <c r="C35" s="23"/>
      <c r="D35" s="23"/>
      <c r="E35" s="23"/>
      <c r="F35" s="23"/>
      <c r="G35" s="23"/>
      <c r="H35" s="23"/>
      <c r="I35" s="23"/>
      <c r="J35" s="23">
        <v>5.2320000000000002</v>
      </c>
      <c r="K35" s="25">
        <f t="shared" si="4"/>
        <v>5.2320000000000002</v>
      </c>
      <c r="L35" s="24">
        <f t="shared" si="5"/>
        <v>0</v>
      </c>
      <c r="M35" s="81">
        <f t="shared" si="6"/>
        <v>5.2320000000000002</v>
      </c>
      <c r="O35" s="78">
        <f t="shared" si="7"/>
        <v>-5.2320000000000002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5.2320000000000002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11.904</v>
      </c>
      <c r="C36" s="23"/>
      <c r="D36" s="23"/>
      <c r="E36" s="23"/>
      <c r="F36" s="23"/>
      <c r="G36" s="23"/>
      <c r="H36" s="23"/>
      <c r="I36" s="23"/>
      <c r="J36" s="23">
        <v>5.952</v>
      </c>
      <c r="K36" s="25">
        <f t="shared" si="4"/>
        <v>5.952</v>
      </c>
      <c r="L36" s="24">
        <f t="shared" si="5"/>
        <v>0</v>
      </c>
      <c r="M36" s="81">
        <f t="shared" si="6"/>
        <v>5.952</v>
      </c>
      <c r="O36" s="78">
        <f t="shared" si="7"/>
        <v>-5.952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5.952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>
        <v>0</v>
      </c>
      <c r="Y36" s="88">
        <v>0</v>
      </c>
      <c r="Z36" s="88">
        <v>0</v>
      </c>
      <c r="AA36" s="88"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11.672000000000001</v>
      </c>
      <c r="C37" s="23"/>
      <c r="D37" s="23"/>
      <c r="E37" s="23"/>
      <c r="F37" s="23"/>
      <c r="G37" s="23"/>
      <c r="H37" s="23"/>
      <c r="I37" s="23"/>
      <c r="J37" s="23">
        <v>5.8359999999999994</v>
      </c>
      <c r="K37" s="25">
        <f t="shared" si="4"/>
        <v>5.8359999999999994</v>
      </c>
      <c r="L37" s="24">
        <f t="shared" si="5"/>
        <v>0</v>
      </c>
      <c r="M37" s="81">
        <f t="shared" si="6"/>
        <v>5.8359999999999994</v>
      </c>
      <c r="O37" s="78">
        <f t="shared" si="7"/>
        <v>-5.8359999999999994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5.8359999999999994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>
        <v>0</v>
      </c>
      <c r="Y37" s="88">
        <v>0</v>
      </c>
      <c r="Z37" s="88">
        <v>0</v>
      </c>
      <c r="AA37" s="88"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11.616</v>
      </c>
      <c r="C38" s="23"/>
      <c r="D38" s="23"/>
      <c r="E38" s="23"/>
      <c r="F38" s="23"/>
      <c r="G38" s="23"/>
      <c r="H38" s="23"/>
      <c r="I38" s="23"/>
      <c r="J38" s="23">
        <v>5.8079999999999998</v>
      </c>
      <c r="K38" s="25">
        <f t="shared" si="4"/>
        <v>5.8079999999999998</v>
      </c>
      <c r="L38" s="24">
        <f t="shared" si="5"/>
        <v>0</v>
      </c>
      <c r="M38" s="81">
        <f t="shared" si="6"/>
        <v>5.8079999999999998</v>
      </c>
      <c r="O38" s="78">
        <f t="shared" si="7"/>
        <v>-5.8079999999999998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5.8079999999999998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9.984</v>
      </c>
      <c r="C39" s="23"/>
      <c r="D39" s="23"/>
      <c r="E39" s="23"/>
      <c r="F39" s="23"/>
      <c r="G39" s="23"/>
      <c r="H39" s="23"/>
      <c r="I39" s="23"/>
      <c r="J39" s="23">
        <v>4.992</v>
      </c>
      <c r="K39" s="25">
        <f t="shared" si="4"/>
        <v>4.992</v>
      </c>
      <c r="L39" s="24">
        <f t="shared" si="5"/>
        <v>0</v>
      </c>
      <c r="M39" s="81">
        <f t="shared" si="6"/>
        <v>4.992</v>
      </c>
      <c r="O39" s="78">
        <f t="shared" si="7"/>
        <v>-4.992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4.992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9.9640000000000004</v>
      </c>
      <c r="C40" s="23"/>
      <c r="D40" s="23"/>
      <c r="E40" s="23"/>
      <c r="F40" s="23"/>
      <c r="G40" s="23"/>
      <c r="H40" s="23"/>
      <c r="I40" s="23"/>
      <c r="J40" s="23">
        <v>4.9820000000000002</v>
      </c>
      <c r="K40" s="25">
        <f t="shared" si="4"/>
        <v>4.9820000000000002</v>
      </c>
      <c r="L40" s="24">
        <f t="shared" si="5"/>
        <v>0</v>
      </c>
      <c r="M40" s="81">
        <f t="shared" si="6"/>
        <v>4.9820000000000002</v>
      </c>
      <c r="O40" s="78">
        <f t="shared" si="7"/>
        <v>-4.9820000000000002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4.9820000000000002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11.48</v>
      </c>
      <c r="C41" s="23"/>
      <c r="D41" s="23"/>
      <c r="E41" s="23"/>
      <c r="F41" s="23"/>
      <c r="G41" s="23"/>
      <c r="H41" s="23"/>
      <c r="I41" s="23"/>
      <c r="J41" s="23">
        <v>5.7399999999999993</v>
      </c>
      <c r="K41" s="25">
        <f t="shared" si="4"/>
        <v>5.7399999999999993</v>
      </c>
      <c r="L41" s="24">
        <f t="shared" si="5"/>
        <v>0</v>
      </c>
      <c r="M41" s="81">
        <f t="shared" si="6"/>
        <v>5.7399999999999993</v>
      </c>
      <c r="O41" s="78">
        <f t="shared" si="7"/>
        <v>-5.7399999999999993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5.7399999999999993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10.58</v>
      </c>
      <c r="C42" s="23"/>
      <c r="D42" s="23"/>
      <c r="E42" s="23"/>
      <c r="F42" s="23"/>
      <c r="G42" s="23"/>
      <c r="H42" s="23"/>
      <c r="I42" s="23"/>
      <c r="J42" s="23">
        <v>5.2900000000000009</v>
      </c>
      <c r="K42" s="25">
        <f t="shared" si="4"/>
        <v>5.2900000000000009</v>
      </c>
      <c r="L42" s="24">
        <f t="shared" si="5"/>
        <v>0</v>
      </c>
      <c r="M42" s="81">
        <f t="shared" si="6"/>
        <v>5.2900000000000009</v>
      </c>
      <c r="O42" s="78">
        <f t="shared" si="7"/>
        <v>-5.2900000000000009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5.2900000000000009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10.231999999999999</v>
      </c>
      <c r="C43" s="23"/>
      <c r="D43" s="23"/>
      <c r="E43" s="23"/>
      <c r="F43" s="23"/>
      <c r="G43" s="23"/>
      <c r="H43" s="23"/>
      <c r="I43" s="23"/>
      <c r="J43" s="23">
        <v>5.1159999999999997</v>
      </c>
      <c r="K43" s="25">
        <f t="shared" si="4"/>
        <v>5.1159999999999997</v>
      </c>
      <c r="L43" s="24">
        <f t="shared" si="5"/>
        <v>0</v>
      </c>
      <c r="M43" s="81">
        <f t="shared" si="6"/>
        <v>5.1159999999999997</v>
      </c>
      <c r="O43" s="78">
        <f t="shared" si="7"/>
        <v>-5.1159999999999997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5.1159999999999997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>
        <v>0</v>
      </c>
      <c r="Y43" s="88">
        <v>0</v>
      </c>
      <c r="Z43" s="88">
        <v>0</v>
      </c>
      <c r="AA43" s="88"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10.407999999999999</v>
      </c>
      <c r="C44" s="23"/>
      <c r="D44" s="23"/>
      <c r="E44" s="23"/>
      <c r="F44" s="23"/>
      <c r="G44" s="23"/>
      <c r="H44" s="23"/>
      <c r="I44" s="23"/>
      <c r="J44" s="23">
        <v>5.2039999999999997</v>
      </c>
      <c r="K44" s="25">
        <f t="shared" si="4"/>
        <v>5.2039999999999997</v>
      </c>
      <c r="L44" s="24">
        <f t="shared" si="5"/>
        <v>0</v>
      </c>
      <c r="M44" s="81">
        <f t="shared" si="6"/>
        <v>5.2039999999999997</v>
      </c>
      <c r="O44" s="78">
        <f t="shared" si="7"/>
        <v>-5.2039999999999997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5.2039999999999997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>
        <v>0</v>
      </c>
      <c r="Y44" s="88">
        <v>0</v>
      </c>
      <c r="Z44" s="88">
        <v>0</v>
      </c>
      <c r="AA44" s="88"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11.464</v>
      </c>
      <c r="C45" s="23"/>
      <c r="D45" s="23"/>
      <c r="E45" s="23"/>
      <c r="F45" s="23"/>
      <c r="G45" s="23"/>
      <c r="H45" s="23"/>
      <c r="I45" s="23"/>
      <c r="J45" s="23">
        <v>5.7320000000000011</v>
      </c>
      <c r="K45" s="25">
        <f t="shared" si="4"/>
        <v>5.7320000000000011</v>
      </c>
      <c r="L45" s="24">
        <f t="shared" si="5"/>
        <v>0</v>
      </c>
      <c r="M45" s="81">
        <f t="shared" si="6"/>
        <v>5.7320000000000011</v>
      </c>
      <c r="O45" s="78">
        <f t="shared" si="7"/>
        <v>-5.7320000000000011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5.7320000000000011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>
        <v>0</v>
      </c>
      <c r="Y45" s="88">
        <v>0</v>
      </c>
      <c r="Z45" s="88">
        <v>0</v>
      </c>
      <c r="AA45" s="88"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11.768000000000001</v>
      </c>
      <c r="C46" s="23"/>
      <c r="D46" s="23"/>
      <c r="E46" s="23"/>
      <c r="F46" s="23"/>
      <c r="G46" s="23"/>
      <c r="H46" s="23"/>
      <c r="I46" s="23"/>
      <c r="J46" s="23">
        <v>5.8840000000000003</v>
      </c>
      <c r="K46" s="25">
        <f t="shared" si="4"/>
        <v>5.8840000000000003</v>
      </c>
      <c r="L46" s="24">
        <f t="shared" si="5"/>
        <v>0</v>
      </c>
      <c r="M46" s="81">
        <f t="shared" si="6"/>
        <v>5.8840000000000003</v>
      </c>
      <c r="O46" s="78">
        <f t="shared" si="7"/>
        <v>-5.8840000000000003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5.8840000000000003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>
        <v>0</v>
      </c>
      <c r="Y46" s="88">
        <v>0</v>
      </c>
      <c r="Z46" s="88">
        <v>0</v>
      </c>
      <c r="AA46" s="88"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12.151999999999999</v>
      </c>
      <c r="C47" s="23"/>
      <c r="D47" s="23"/>
      <c r="E47" s="23"/>
      <c r="F47" s="23"/>
      <c r="G47" s="23"/>
      <c r="H47" s="23"/>
      <c r="I47" s="23"/>
      <c r="J47" s="23">
        <v>6.0759999999999996</v>
      </c>
      <c r="K47" s="25">
        <f t="shared" si="4"/>
        <v>6.0759999999999996</v>
      </c>
      <c r="L47" s="24">
        <f t="shared" si="5"/>
        <v>0</v>
      </c>
      <c r="M47" s="81">
        <f t="shared" si="6"/>
        <v>6.0759999999999996</v>
      </c>
      <c r="O47" s="78">
        <f t="shared" si="7"/>
        <v>-6.0759999999999996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6.0759999999999996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10.135999999999999</v>
      </c>
      <c r="C48" s="23"/>
      <c r="D48" s="23"/>
      <c r="E48" s="23"/>
      <c r="F48" s="23"/>
      <c r="G48" s="23"/>
      <c r="H48" s="23"/>
      <c r="I48" s="23"/>
      <c r="J48" s="23">
        <v>5.0679999999999996</v>
      </c>
      <c r="K48" s="25">
        <f t="shared" si="4"/>
        <v>5.0679999999999996</v>
      </c>
      <c r="L48" s="24">
        <f t="shared" si="5"/>
        <v>0</v>
      </c>
      <c r="M48" s="81">
        <f t="shared" si="6"/>
        <v>5.0679999999999996</v>
      </c>
      <c r="O48" s="78">
        <f t="shared" si="7"/>
        <v>-5.0679999999999996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5.0679999999999996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12.212</v>
      </c>
      <c r="C49" s="23"/>
      <c r="D49" s="23"/>
      <c r="E49" s="23"/>
      <c r="F49" s="23"/>
      <c r="G49" s="23"/>
      <c r="H49" s="23"/>
      <c r="I49" s="23"/>
      <c r="J49" s="23">
        <v>6.1059999999999999</v>
      </c>
      <c r="K49" s="25">
        <f t="shared" si="4"/>
        <v>6.1059999999999999</v>
      </c>
      <c r="L49" s="24">
        <f t="shared" si="5"/>
        <v>0</v>
      </c>
      <c r="M49" s="81">
        <f t="shared" si="6"/>
        <v>6.1059999999999999</v>
      </c>
      <c r="O49" s="78">
        <f t="shared" si="7"/>
        <v>-6.1059999999999999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6.1059999999999999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9.7360000000000007</v>
      </c>
      <c r="C50" s="23"/>
      <c r="D50" s="23"/>
      <c r="E50" s="23"/>
      <c r="F50" s="23"/>
      <c r="G50" s="23"/>
      <c r="H50" s="23"/>
      <c r="I50" s="23"/>
      <c r="J50" s="23">
        <v>4.8680000000000003</v>
      </c>
      <c r="K50" s="25">
        <f t="shared" si="4"/>
        <v>4.8680000000000003</v>
      </c>
      <c r="L50" s="24">
        <f t="shared" si="5"/>
        <v>0</v>
      </c>
      <c r="M50" s="81">
        <f t="shared" si="6"/>
        <v>4.8680000000000003</v>
      </c>
      <c r="O50" s="78">
        <f t="shared" si="7"/>
        <v>-4.8680000000000003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4.8680000000000003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11.56</v>
      </c>
      <c r="C51" s="23"/>
      <c r="D51" s="23"/>
      <c r="E51" s="23"/>
      <c r="F51" s="23"/>
      <c r="G51" s="23"/>
      <c r="H51" s="23"/>
      <c r="I51" s="23"/>
      <c r="J51" s="23">
        <v>5.78</v>
      </c>
      <c r="K51" s="25">
        <f t="shared" si="4"/>
        <v>5.78</v>
      </c>
      <c r="L51" s="24">
        <f t="shared" si="5"/>
        <v>0</v>
      </c>
      <c r="M51" s="81">
        <f t="shared" si="6"/>
        <v>5.78</v>
      </c>
      <c r="O51" s="78">
        <f t="shared" si="7"/>
        <v>-5.78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5.78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12.364000000000001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0</v>
      </c>
      <c r="M52" s="81">
        <f t="shared" si="6"/>
        <v>6.1267902481104981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11.635999999999999</v>
      </c>
      <c r="C53" s="23"/>
      <c r="D53" s="23"/>
      <c r="E53" s="23"/>
      <c r="F53" s="23"/>
      <c r="G53" s="23"/>
      <c r="H53" s="23"/>
      <c r="I53" s="23"/>
      <c r="J53" s="23">
        <v>5.8179999999999996</v>
      </c>
      <c r="K53" s="25">
        <f t="shared" si="4"/>
        <v>5.8179999999999996</v>
      </c>
      <c r="L53" s="24">
        <f t="shared" si="5"/>
        <v>0</v>
      </c>
      <c r="M53" s="81">
        <f t="shared" si="6"/>
        <v>5.8179999999999996</v>
      </c>
      <c r="O53" s="78">
        <f t="shared" si="7"/>
        <v>-5.8179999999999996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5.8179999999999996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>
        <v>0</v>
      </c>
      <c r="Y53" s="88">
        <v>0</v>
      </c>
      <c r="Z53" s="88">
        <v>0</v>
      </c>
      <c r="AA53" s="88"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12.44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0</v>
      </c>
      <c r="M54" s="81">
        <f t="shared" si="6"/>
        <v>6.1267902481104981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12.268000000000001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0</v>
      </c>
      <c r="M55" s="81">
        <f t="shared" si="6"/>
        <v>6.1267902481104981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12</v>
      </c>
      <c r="C56" s="23"/>
      <c r="D56" s="23"/>
      <c r="E56" s="23"/>
      <c r="F56" s="23"/>
      <c r="G56" s="23"/>
      <c r="H56" s="23"/>
      <c r="I56" s="23"/>
      <c r="J56" s="23">
        <v>6</v>
      </c>
      <c r="K56" s="25">
        <f t="shared" si="4"/>
        <v>6</v>
      </c>
      <c r="L56" s="24">
        <f t="shared" si="5"/>
        <v>0</v>
      </c>
      <c r="M56" s="81">
        <f t="shared" si="6"/>
        <v>6</v>
      </c>
      <c r="O56" s="78">
        <f t="shared" si="7"/>
        <v>-6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>
        <v>0</v>
      </c>
      <c r="Y56" s="88">
        <v>0</v>
      </c>
      <c r="Z56" s="88">
        <v>0</v>
      </c>
      <c r="AA56" s="88"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13.016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0</v>
      </c>
      <c r="M57" s="81">
        <f t="shared" si="6"/>
        <v>6.1267902481104981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>
        <v>0</v>
      </c>
      <c r="Y57" s="88">
        <v>0</v>
      </c>
      <c r="Z57" s="88">
        <v>0</v>
      </c>
      <c r="AA57" s="88"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12.384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0</v>
      </c>
      <c r="M58" s="81">
        <f t="shared" si="6"/>
        <v>6.1267902481104981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>
        <v>0</v>
      </c>
      <c r="Y58" s="88">
        <v>0</v>
      </c>
      <c r="Z58" s="88">
        <v>0</v>
      </c>
      <c r="AA58" s="88"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12.268000000000001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0</v>
      </c>
      <c r="M59" s="81">
        <f t="shared" si="6"/>
        <v>6.1267902481104981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>
        <v>0</v>
      </c>
      <c r="Y59" s="88">
        <v>0</v>
      </c>
      <c r="Z59" s="88">
        <v>0</v>
      </c>
      <c r="AA59" s="88"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12.96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0</v>
      </c>
      <c r="M60" s="81">
        <f t="shared" si="6"/>
        <v>6.1267902481104981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>
        <v>0</v>
      </c>
      <c r="Y60" s="88">
        <v>0</v>
      </c>
      <c r="Z60" s="88">
        <v>0</v>
      </c>
      <c r="AA60" s="88"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11.368</v>
      </c>
      <c r="C61" s="23"/>
      <c r="D61" s="23"/>
      <c r="E61" s="23"/>
      <c r="F61" s="23"/>
      <c r="G61" s="23"/>
      <c r="H61" s="23"/>
      <c r="I61" s="23"/>
      <c r="J61" s="23">
        <v>5.6840000000000002</v>
      </c>
      <c r="K61" s="25">
        <f t="shared" si="4"/>
        <v>5.6840000000000002</v>
      </c>
      <c r="L61" s="24">
        <f t="shared" si="5"/>
        <v>0</v>
      </c>
      <c r="M61" s="81">
        <f t="shared" si="6"/>
        <v>5.6840000000000002</v>
      </c>
      <c r="O61" s="78">
        <f t="shared" si="7"/>
        <v>-5.6840000000000002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5.6840000000000002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>
        <v>0</v>
      </c>
      <c r="Y61" s="88">
        <v>0</v>
      </c>
      <c r="Z61" s="88">
        <v>0</v>
      </c>
      <c r="AA61" s="88"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13.44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0</v>
      </c>
      <c r="M62" s="81">
        <f t="shared" si="6"/>
        <v>6.1267902481104981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>
        <v>0</v>
      </c>
      <c r="Y62" s="88">
        <v>0</v>
      </c>
      <c r="Z62" s="88">
        <v>0</v>
      </c>
      <c r="AA62" s="88"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13.516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0</v>
      </c>
      <c r="M63" s="81">
        <f t="shared" si="6"/>
        <v>6.1267902481104981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>
        <v>0</v>
      </c>
      <c r="Y63" s="88">
        <v>0</v>
      </c>
      <c r="Z63" s="88">
        <v>0</v>
      </c>
      <c r="AA63" s="88"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12.616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0</v>
      </c>
      <c r="M64" s="81">
        <f t="shared" si="6"/>
        <v>6.1267902481104981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12.231999999999999</v>
      </c>
      <c r="C65" s="23"/>
      <c r="D65" s="23"/>
      <c r="E65" s="23"/>
      <c r="F65" s="23"/>
      <c r="G65" s="23"/>
      <c r="H65" s="23"/>
      <c r="I65" s="23"/>
      <c r="J65" s="23">
        <v>6.1160000000000005</v>
      </c>
      <c r="K65" s="25">
        <f t="shared" si="4"/>
        <v>6.1160000000000005</v>
      </c>
      <c r="L65" s="24">
        <f t="shared" si="5"/>
        <v>0</v>
      </c>
      <c r="M65" s="81">
        <f t="shared" si="6"/>
        <v>6.1160000000000005</v>
      </c>
      <c r="O65" s="78">
        <f t="shared" si="7"/>
        <v>-6.1160000000000005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6.1160000000000005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12.231999999999999</v>
      </c>
      <c r="C66" s="23"/>
      <c r="D66" s="23"/>
      <c r="E66" s="23"/>
      <c r="F66" s="23"/>
      <c r="G66" s="23"/>
      <c r="H66" s="23"/>
      <c r="I66" s="23"/>
      <c r="J66" s="23">
        <v>6.1160000000000005</v>
      </c>
      <c r="K66" s="25">
        <f t="shared" si="4"/>
        <v>6.1160000000000005</v>
      </c>
      <c r="L66" s="24">
        <f t="shared" si="5"/>
        <v>0</v>
      </c>
      <c r="M66" s="81">
        <f t="shared" si="6"/>
        <v>6.1160000000000005</v>
      </c>
      <c r="O66" s="78">
        <f t="shared" si="7"/>
        <v>-6.1160000000000005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6.1160000000000005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11.923999999999999</v>
      </c>
      <c r="C67" s="23"/>
      <c r="D67" s="23"/>
      <c r="E67" s="23"/>
      <c r="F67" s="23"/>
      <c r="G67" s="23"/>
      <c r="H67" s="23"/>
      <c r="I67" s="23"/>
      <c r="J67" s="23">
        <v>5.9619999999999989</v>
      </c>
      <c r="K67" s="25">
        <f t="shared" si="4"/>
        <v>5.9619999999999989</v>
      </c>
      <c r="L67" s="24">
        <f t="shared" si="5"/>
        <v>0</v>
      </c>
      <c r="M67" s="81">
        <f t="shared" si="6"/>
        <v>5.9619999999999989</v>
      </c>
      <c r="O67" s="78">
        <f t="shared" si="7"/>
        <v>-5.9619999999999989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5.9619999999999989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12.02</v>
      </c>
      <c r="C68" s="23"/>
      <c r="D68" s="23"/>
      <c r="E68" s="23"/>
      <c r="F68" s="23"/>
      <c r="G68" s="23"/>
      <c r="H68" s="23"/>
      <c r="I68" s="23"/>
      <c r="J68" s="23">
        <v>6.01</v>
      </c>
      <c r="K68" s="25">
        <f t="shared" ref="K68:K98" si="17">SUM(C68:J68)</f>
        <v>6.01</v>
      </c>
      <c r="L68" s="24">
        <f t="shared" ref="L68:L98" si="18">U68+V68</f>
        <v>0</v>
      </c>
      <c r="M68" s="81">
        <f t="shared" ref="M68:M98" si="19">K68+L68</f>
        <v>6.01</v>
      </c>
      <c r="O68" s="78">
        <f t="shared" ref="O68:O98" si="20">-SUM(P68:S68,U68)</f>
        <v>-6.01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6.01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12.92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0</v>
      </c>
      <c r="M69" s="81">
        <f t="shared" si="19"/>
        <v>6.1267902481104981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>
        <v>0</v>
      </c>
      <c r="Y69" s="88">
        <v>0</v>
      </c>
      <c r="Z69" s="88">
        <v>0</v>
      </c>
      <c r="AA69" s="88"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13.768000000000001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0</v>
      </c>
      <c r="M70" s="81">
        <f t="shared" si="19"/>
        <v>6.1267902481104981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>
        <v>0</v>
      </c>
      <c r="Y70" s="88">
        <v>0</v>
      </c>
      <c r="Z70" s="88">
        <v>0</v>
      </c>
      <c r="AA70" s="88"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13.096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0</v>
      </c>
      <c r="M71" s="81">
        <f t="shared" si="19"/>
        <v>6.1267902481104981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13.555999999999999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0</v>
      </c>
      <c r="M72" s="81">
        <f t="shared" si="19"/>
        <v>6.1267902481104981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>
        <v>0</v>
      </c>
      <c r="Y72" s="88">
        <v>0</v>
      </c>
      <c r="Z72" s="88">
        <v>0</v>
      </c>
      <c r="AA72" s="88"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11.5</v>
      </c>
      <c r="C73" s="23"/>
      <c r="D73" s="23"/>
      <c r="E73" s="23"/>
      <c r="F73" s="23"/>
      <c r="G73" s="23"/>
      <c r="H73" s="23"/>
      <c r="I73" s="23"/>
      <c r="J73" s="23">
        <v>5.75</v>
      </c>
      <c r="K73" s="25">
        <f t="shared" si="17"/>
        <v>5.75</v>
      </c>
      <c r="L73" s="24">
        <f t="shared" si="18"/>
        <v>0</v>
      </c>
      <c r="M73" s="81">
        <f t="shared" si="19"/>
        <v>5.75</v>
      </c>
      <c r="O73" s="78">
        <f t="shared" si="20"/>
        <v>-5.75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5.75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>
        <v>0</v>
      </c>
      <c r="Y73" s="88">
        <v>0</v>
      </c>
      <c r="Z73" s="88">
        <v>0</v>
      </c>
      <c r="AA73" s="88"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12.672000000000001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0</v>
      </c>
      <c r="M74" s="81">
        <f t="shared" si="19"/>
        <v>6.1267902481104981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>
        <v>0</v>
      </c>
      <c r="Y74" s="88">
        <v>0</v>
      </c>
      <c r="Z74" s="88">
        <v>0</v>
      </c>
      <c r="AA74" s="88"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12.768000000000001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0</v>
      </c>
      <c r="M75" s="81">
        <f t="shared" si="19"/>
        <v>6.1267902481104981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>
        <v>0</v>
      </c>
      <c r="Y75" s="88">
        <v>0</v>
      </c>
      <c r="Z75" s="88">
        <v>0</v>
      </c>
      <c r="AA75" s="88"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11.864000000000001</v>
      </c>
      <c r="C76" s="23"/>
      <c r="D76" s="23"/>
      <c r="E76" s="23"/>
      <c r="F76" s="23"/>
      <c r="G76" s="23"/>
      <c r="H76" s="23"/>
      <c r="I76" s="23"/>
      <c r="J76" s="23">
        <v>5.9320000000000004</v>
      </c>
      <c r="K76" s="25">
        <f t="shared" si="17"/>
        <v>5.9320000000000004</v>
      </c>
      <c r="L76" s="24">
        <f t="shared" si="18"/>
        <v>0</v>
      </c>
      <c r="M76" s="81">
        <f t="shared" si="19"/>
        <v>5.9320000000000004</v>
      </c>
      <c r="O76" s="78">
        <f t="shared" si="20"/>
        <v>-5.9320000000000004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5.9320000000000004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11.02</v>
      </c>
      <c r="C77" s="23"/>
      <c r="D77" s="23"/>
      <c r="E77" s="23"/>
      <c r="F77" s="23"/>
      <c r="G77" s="23"/>
      <c r="H77" s="23"/>
      <c r="I77" s="23"/>
      <c r="J77" s="23">
        <v>5.51</v>
      </c>
      <c r="K77" s="25">
        <f t="shared" si="17"/>
        <v>5.51</v>
      </c>
      <c r="L77" s="24">
        <f t="shared" si="18"/>
        <v>0</v>
      </c>
      <c r="M77" s="81">
        <f t="shared" si="19"/>
        <v>5.51</v>
      </c>
      <c r="O77" s="78">
        <f t="shared" si="20"/>
        <v>-5.51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5.51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>
        <v>0</v>
      </c>
      <c r="Y77" s="88">
        <v>0</v>
      </c>
      <c r="Z77" s="88">
        <v>0</v>
      </c>
      <c r="AA77" s="88"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12.02</v>
      </c>
      <c r="C78" s="23"/>
      <c r="D78" s="23"/>
      <c r="E78" s="23"/>
      <c r="F78" s="23"/>
      <c r="G78" s="23"/>
      <c r="H78" s="23"/>
      <c r="I78" s="23"/>
      <c r="J78" s="23">
        <v>6.01</v>
      </c>
      <c r="K78" s="25">
        <f t="shared" si="17"/>
        <v>6.01</v>
      </c>
      <c r="L78" s="24">
        <f t="shared" si="18"/>
        <v>0</v>
      </c>
      <c r="M78" s="81">
        <f t="shared" si="19"/>
        <v>6.01</v>
      </c>
      <c r="O78" s="78">
        <f t="shared" si="20"/>
        <v>-6.01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6.01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11.48</v>
      </c>
      <c r="C79" s="23"/>
      <c r="D79" s="23"/>
      <c r="E79" s="23"/>
      <c r="F79" s="23"/>
      <c r="G79" s="23"/>
      <c r="H79" s="23"/>
      <c r="I79" s="23"/>
      <c r="J79" s="23">
        <v>5.7399999999999993</v>
      </c>
      <c r="K79" s="25">
        <f t="shared" si="17"/>
        <v>5.7399999999999993</v>
      </c>
      <c r="L79" s="24">
        <f t="shared" si="18"/>
        <v>0</v>
      </c>
      <c r="M79" s="81">
        <f t="shared" si="19"/>
        <v>5.7399999999999993</v>
      </c>
      <c r="O79" s="78">
        <f t="shared" si="20"/>
        <v>-5.7399999999999993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5.7399999999999993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12.864000000000001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0</v>
      </c>
      <c r="M80" s="81">
        <f t="shared" si="19"/>
        <v>6.1267902481104981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11.156000000000001</v>
      </c>
      <c r="C81" s="23"/>
      <c r="D81" s="23"/>
      <c r="E81" s="23"/>
      <c r="F81" s="23"/>
      <c r="G81" s="23"/>
      <c r="H81" s="23"/>
      <c r="I81" s="23"/>
      <c r="J81" s="23">
        <v>5.5779999999999994</v>
      </c>
      <c r="K81" s="25">
        <f t="shared" si="17"/>
        <v>5.5779999999999994</v>
      </c>
      <c r="L81" s="24">
        <f t="shared" si="18"/>
        <v>0</v>
      </c>
      <c r="M81" s="81">
        <f t="shared" si="19"/>
        <v>5.5779999999999994</v>
      </c>
      <c r="O81" s="78">
        <f t="shared" si="20"/>
        <v>-5.5779999999999994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5.5779999999999994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13.555999999999999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0</v>
      </c>
      <c r="M82" s="81">
        <f t="shared" si="19"/>
        <v>6.1267902481104981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12.98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0</v>
      </c>
      <c r="M83" s="81">
        <f t="shared" si="19"/>
        <v>6.1267902481104981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12.172000000000001</v>
      </c>
      <c r="C84" s="23"/>
      <c r="D84" s="23"/>
      <c r="E84" s="23"/>
      <c r="F84" s="23"/>
      <c r="G84" s="23"/>
      <c r="H84" s="23"/>
      <c r="I84" s="23"/>
      <c r="J84" s="23">
        <v>6.0860000000000012</v>
      </c>
      <c r="K84" s="25">
        <f t="shared" si="17"/>
        <v>6.0860000000000012</v>
      </c>
      <c r="L84" s="24">
        <f t="shared" si="18"/>
        <v>0</v>
      </c>
      <c r="M84" s="81">
        <f t="shared" si="19"/>
        <v>6.0860000000000012</v>
      </c>
      <c r="O84" s="78">
        <f t="shared" si="20"/>
        <v>-6.0860000000000012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6.0860000000000012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>
        <v>0</v>
      </c>
      <c r="Y84" s="88">
        <v>0</v>
      </c>
      <c r="Z84" s="88">
        <v>0</v>
      </c>
      <c r="AA84" s="88"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13.9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0</v>
      </c>
      <c r="M85" s="81">
        <f t="shared" si="19"/>
        <v>6.1267902481104981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>
        <v>0</v>
      </c>
      <c r="Y85" s="88">
        <v>0</v>
      </c>
      <c r="Z85" s="88">
        <v>0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12.632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0</v>
      </c>
      <c r="M86" s="81">
        <f t="shared" si="19"/>
        <v>6.1267902481104981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>
        <v>0</v>
      </c>
      <c r="Y86" s="88">
        <v>0</v>
      </c>
      <c r="Z86" s="88">
        <v>0</v>
      </c>
      <c r="AA86" s="88"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12.288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0</v>
      </c>
      <c r="M87" s="81">
        <f t="shared" si="19"/>
        <v>6.1267902481104981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>
        <v>0</v>
      </c>
      <c r="Y87" s="88">
        <v>0</v>
      </c>
      <c r="Z87" s="88">
        <v>0</v>
      </c>
      <c r="AA87" s="88"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12.576000000000001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0</v>
      </c>
      <c r="M88" s="81">
        <f t="shared" si="19"/>
        <v>6.1267902481104981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>
        <v>0</v>
      </c>
      <c r="Y88" s="88">
        <v>0</v>
      </c>
      <c r="Z88" s="88">
        <v>0</v>
      </c>
      <c r="AA88" s="88"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13.132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0</v>
      </c>
      <c r="M89" s="81">
        <f t="shared" si="19"/>
        <v>6.1267902481104981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>
        <v>0</v>
      </c>
      <c r="Y89" s="88">
        <v>0</v>
      </c>
      <c r="Z89" s="88">
        <v>0</v>
      </c>
      <c r="AA89" s="88"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13.112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0</v>
      </c>
      <c r="M90" s="81">
        <f t="shared" si="19"/>
        <v>6.1267902481104981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>
        <v>0</v>
      </c>
      <c r="Y90" s="88">
        <v>0</v>
      </c>
      <c r="Z90" s="88">
        <v>0</v>
      </c>
      <c r="AA90" s="88"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14.804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0</v>
      </c>
      <c r="M91" s="81">
        <f t="shared" si="19"/>
        <v>6.1267902481104981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>
        <v>0</v>
      </c>
      <c r="Y91" s="88">
        <v>0</v>
      </c>
      <c r="Z91" s="88">
        <v>0</v>
      </c>
      <c r="AA91" s="88"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13.46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0</v>
      </c>
      <c r="M92" s="81">
        <f t="shared" si="19"/>
        <v>6.1267902481104981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>
        <v>0</v>
      </c>
      <c r="Y92" s="88">
        <v>0</v>
      </c>
      <c r="Z92" s="88">
        <v>0</v>
      </c>
      <c r="AA92" s="88"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11.98</v>
      </c>
      <c r="C93" s="23"/>
      <c r="D93" s="23"/>
      <c r="E93" s="23"/>
      <c r="F93" s="23"/>
      <c r="G93" s="23"/>
      <c r="H93" s="23"/>
      <c r="I93" s="23"/>
      <c r="J93" s="23">
        <v>5.9900000000000011</v>
      </c>
      <c r="K93" s="25">
        <f t="shared" si="17"/>
        <v>5.9900000000000011</v>
      </c>
      <c r="L93" s="24">
        <f t="shared" si="18"/>
        <v>0</v>
      </c>
      <c r="M93" s="81">
        <f t="shared" si="19"/>
        <v>5.9900000000000011</v>
      </c>
      <c r="O93" s="78">
        <f t="shared" si="20"/>
        <v>-5.9900000000000011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5.9900000000000011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11.176</v>
      </c>
      <c r="C94" s="23"/>
      <c r="D94" s="23"/>
      <c r="E94" s="23"/>
      <c r="F94" s="23"/>
      <c r="G94" s="23"/>
      <c r="H94" s="23"/>
      <c r="I94" s="23"/>
      <c r="J94" s="23">
        <v>5.5880000000000001</v>
      </c>
      <c r="K94" s="25">
        <f t="shared" si="17"/>
        <v>5.5880000000000001</v>
      </c>
      <c r="L94" s="24">
        <f t="shared" si="18"/>
        <v>0</v>
      </c>
      <c r="M94" s="81">
        <f t="shared" si="19"/>
        <v>5.5880000000000001</v>
      </c>
      <c r="O94" s="78">
        <f t="shared" si="20"/>
        <v>-5.5880000000000001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5.5880000000000001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11.98</v>
      </c>
      <c r="C95" s="23"/>
      <c r="D95" s="23"/>
      <c r="E95" s="23"/>
      <c r="F95" s="23"/>
      <c r="G95" s="23"/>
      <c r="H95" s="23"/>
      <c r="I95" s="23"/>
      <c r="J95" s="23">
        <v>5.9900000000000011</v>
      </c>
      <c r="K95" s="25">
        <f t="shared" si="17"/>
        <v>5.9900000000000011</v>
      </c>
      <c r="L95" s="24">
        <f t="shared" si="18"/>
        <v>0</v>
      </c>
      <c r="M95" s="81">
        <f t="shared" si="19"/>
        <v>5.9900000000000011</v>
      </c>
      <c r="O95" s="78">
        <f t="shared" si="20"/>
        <v>-5.9900000000000011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5.9900000000000011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>
        <v>0</v>
      </c>
      <c r="Y95" s="88">
        <v>0</v>
      </c>
      <c r="Z95" s="88">
        <v>0</v>
      </c>
      <c r="AA95" s="88"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10.08</v>
      </c>
      <c r="C96" s="23"/>
      <c r="D96" s="23"/>
      <c r="E96" s="23"/>
      <c r="F96" s="23"/>
      <c r="G96" s="23"/>
      <c r="H96" s="23"/>
      <c r="I96" s="23"/>
      <c r="J96" s="23">
        <v>5.04</v>
      </c>
      <c r="K96" s="25">
        <f t="shared" si="17"/>
        <v>5.04</v>
      </c>
      <c r="L96" s="24">
        <f t="shared" si="18"/>
        <v>0</v>
      </c>
      <c r="M96" s="81">
        <f t="shared" si="19"/>
        <v>5.04</v>
      </c>
      <c r="O96" s="78">
        <f t="shared" si="20"/>
        <v>-5.04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5.04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>
        <v>0</v>
      </c>
      <c r="Y96" s="88">
        <v>0</v>
      </c>
      <c r="Z96" s="88">
        <v>0</v>
      </c>
      <c r="AA96" s="88"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11.752000000000001</v>
      </c>
      <c r="C97" s="23"/>
      <c r="D97" s="23"/>
      <c r="E97" s="23"/>
      <c r="F97" s="23"/>
      <c r="G97" s="23"/>
      <c r="H97" s="23"/>
      <c r="I97" s="23"/>
      <c r="J97" s="23">
        <v>5.8760000000000003</v>
      </c>
      <c r="K97" s="25">
        <f t="shared" si="17"/>
        <v>5.8760000000000003</v>
      </c>
      <c r="L97" s="24">
        <f t="shared" si="18"/>
        <v>0</v>
      </c>
      <c r="M97" s="81">
        <f t="shared" si="19"/>
        <v>5.8760000000000003</v>
      </c>
      <c r="O97" s="78">
        <f t="shared" si="20"/>
        <v>-5.8760000000000003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5.8760000000000003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>
        <v>0</v>
      </c>
      <c r="Y97" s="88">
        <v>0</v>
      </c>
      <c r="Z97" s="88">
        <v>0</v>
      </c>
      <c r="AA97" s="88"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12.824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0</v>
      </c>
      <c r="M98" s="81">
        <f t="shared" si="19"/>
        <v>6.1267902481104981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0.27844400000000002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0.1365456244228565</v>
      </c>
      <c r="K99" s="25">
        <f t="shared" si="22"/>
        <v>0.1365456244228565</v>
      </c>
      <c r="L99" s="25">
        <f t="shared" si="22"/>
        <v>0</v>
      </c>
      <c r="M99" s="85">
        <f t="shared" si="22"/>
        <v>0.1365456244228565</v>
      </c>
      <c r="O99" s="78">
        <f>SUM(O3:O98)/4000</f>
        <v>-0.1365456244228565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0.1365456244228565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0.17</v>
      </c>
      <c r="R3" s="206">
        <v>0</v>
      </c>
      <c r="S3" s="206">
        <v>0.24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0.17</v>
      </c>
      <c r="R4" s="206">
        <v>0</v>
      </c>
      <c r="S4" s="206">
        <v>0.24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0.19</v>
      </c>
      <c r="R5" s="206">
        <v>0.34</v>
      </c>
      <c r="S5" s="206">
        <v>0.26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0.34</v>
      </c>
      <c r="S6" s="206">
        <v>0.26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0.38</v>
      </c>
      <c r="S7" s="206">
        <v>0.26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0.38</v>
      </c>
      <c r="S8" s="206">
        <v>0.26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0.38</v>
      </c>
      <c r="S9" s="206">
        <v>0.26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0.38</v>
      </c>
      <c r="S10" s="206">
        <v>0.26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0.38</v>
      </c>
      <c r="S11" s="206">
        <v>0.26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0.38</v>
      </c>
      <c r="S12" s="206">
        <v>0.26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0.38</v>
      </c>
      <c r="S13" s="206">
        <v>0.26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0.38</v>
      </c>
      <c r="S14" s="206">
        <v>0.26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0.38</v>
      </c>
      <c r="S15" s="206">
        <v>0.26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0.38</v>
      </c>
      <c r="S16" s="206">
        <v>0.26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0.38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0.38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0.34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0.19</v>
      </c>
      <c r="R20" s="206">
        <v>0.34</v>
      </c>
      <c r="S20" s="206">
        <v>0.26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0.16</v>
      </c>
      <c r="R21" s="206">
        <v>0.34</v>
      </c>
      <c r="S21" s="206">
        <v>0.24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0.14000000000000001</v>
      </c>
      <c r="R22" s="206">
        <v>0.34</v>
      </c>
      <c r="S22" s="206">
        <v>0.24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0.14000000000000001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0.14000000000000001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1.26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1.26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1.64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1.64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1.64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19.12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19.12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19.12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19.12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19.12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19.12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19.12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19.12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7.0000000000000007E-2</v>
      </c>
      <c r="R95" s="206">
        <v>0.54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4.8889999999999989E-2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1.0075000000000001E-3</v>
      </c>
      <c r="R99">
        <f t="shared" si="0"/>
        <v>1.7849999999999997E-3</v>
      </c>
      <c r="S99">
        <f t="shared" si="0"/>
        <v>1.2799999999999997E-3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4.6592499999999933E-2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0.44707500000000033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22.26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22.87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23.46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24.04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22.87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23.46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22.87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22.26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22.26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20.99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20.329999999999998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18.940000000000001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20.5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31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32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33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33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33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33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33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33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0.3242775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309.58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309.58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299.58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300.58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40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0.94399999999999995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6.6648300000000003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20.010000000000002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241.2</v>
      </c>
      <c r="L3" s="206">
        <v>9.44</v>
      </c>
      <c r="M3" s="206">
        <v>2.64</v>
      </c>
      <c r="N3" s="206">
        <v>2.16</v>
      </c>
      <c r="O3" s="206">
        <v>3.04</v>
      </c>
      <c r="P3" s="206">
        <v>1.01</v>
      </c>
      <c r="Q3" s="206">
        <v>5.24</v>
      </c>
      <c r="R3" s="206">
        <v>0.77</v>
      </c>
      <c r="S3" s="206">
        <v>6.71</v>
      </c>
      <c r="T3" s="206">
        <v>0.56000000000000005</v>
      </c>
      <c r="U3" s="206">
        <v>2.1800000000000002</v>
      </c>
      <c r="V3" s="206">
        <v>7.97</v>
      </c>
      <c r="W3" s="206">
        <v>15.21</v>
      </c>
      <c r="X3" s="206">
        <v>1.82</v>
      </c>
      <c r="Y3" s="206">
        <v>0</v>
      </c>
      <c r="Z3" s="206">
        <v>4.8499999999999996</v>
      </c>
      <c r="AA3" s="206">
        <v>0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46.68</v>
      </c>
      <c r="AH3" s="206">
        <v>31.12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20.010000000000002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241.2</v>
      </c>
      <c r="L4" s="206">
        <v>9.44</v>
      </c>
      <c r="M4" s="206">
        <v>2.64</v>
      </c>
      <c r="N4" s="206">
        <v>2.16</v>
      </c>
      <c r="O4" s="206">
        <v>3.04</v>
      </c>
      <c r="P4" s="206">
        <v>1.01</v>
      </c>
      <c r="Q4" s="206">
        <v>5.24</v>
      </c>
      <c r="R4" s="206">
        <v>0.77</v>
      </c>
      <c r="S4" s="206">
        <v>6.71</v>
      </c>
      <c r="T4" s="206">
        <v>0.56000000000000005</v>
      </c>
      <c r="U4" s="206">
        <v>2.1800000000000002</v>
      </c>
      <c r="V4" s="206">
        <v>7.97</v>
      </c>
      <c r="W4" s="206">
        <v>15.21</v>
      </c>
      <c r="X4" s="206">
        <v>1.82</v>
      </c>
      <c r="Y4" s="206">
        <v>0</v>
      </c>
      <c r="Z4" s="206">
        <v>4.8499999999999996</v>
      </c>
      <c r="AA4" s="206">
        <v>0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46.68</v>
      </c>
      <c r="AH4" s="206">
        <v>31.12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20.010000000000002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241.2</v>
      </c>
      <c r="L5" s="206">
        <v>9.44</v>
      </c>
      <c r="M5" s="206">
        <v>2.64</v>
      </c>
      <c r="N5" s="206">
        <v>2.16</v>
      </c>
      <c r="O5" s="206">
        <v>3.04</v>
      </c>
      <c r="P5" s="206">
        <v>1.01</v>
      </c>
      <c r="Q5" s="206">
        <v>4.63</v>
      </c>
      <c r="R5" s="206">
        <v>12.78</v>
      </c>
      <c r="S5" s="206">
        <v>6.31</v>
      </c>
      <c r="T5" s="206">
        <v>0.56000000000000005</v>
      </c>
      <c r="U5" s="206">
        <v>2.1800000000000002</v>
      </c>
      <c r="V5" s="206">
        <v>7.97</v>
      </c>
      <c r="W5" s="206">
        <v>15.21</v>
      </c>
      <c r="X5" s="206">
        <v>27.41</v>
      </c>
      <c r="Y5" s="206">
        <v>0</v>
      </c>
      <c r="Z5" s="206">
        <v>4.8499999999999996</v>
      </c>
      <c r="AA5" s="206">
        <v>0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46.68</v>
      </c>
      <c r="AH5" s="206">
        <v>31.12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20.010000000000002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241.2</v>
      </c>
      <c r="L6" s="206">
        <v>9.44</v>
      </c>
      <c r="M6" s="206">
        <v>2.64</v>
      </c>
      <c r="N6" s="206">
        <v>2.16</v>
      </c>
      <c r="O6" s="206">
        <v>3.04</v>
      </c>
      <c r="P6" s="206">
        <v>1.01</v>
      </c>
      <c r="Q6" s="206">
        <v>4.63</v>
      </c>
      <c r="R6" s="206">
        <v>12.78</v>
      </c>
      <c r="S6" s="206">
        <v>6.31</v>
      </c>
      <c r="T6" s="206">
        <v>0.56000000000000005</v>
      </c>
      <c r="U6" s="206">
        <v>2.1800000000000002</v>
      </c>
      <c r="V6" s="206">
        <v>7.97</v>
      </c>
      <c r="W6" s="206">
        <v>15.21</v>
      </c>
      <c r="X6" s="206">
        <v>28.82</v>
      </c>
      <c r="Y6" s="206">
        <v>0</v>
      </c>
      <c r="Z6" s="206">
        <v>55.48</v>
      </c>
      <c r="AA6" s="206">
        <v>1.1100000000000001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46.68</v>
      </c>
      <c r="AH6" s="206">
        <v>31.12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20.010000000000002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241.2</v>
      </c>
      <c r="L7" s="206">
        <v>9.44</v>
      </c>
      <c r="M7" s="206">
        <v>2.64</v>
      </c>
      <c r="N7" s="206">
        <v>2.16</v>
      </c>
      <c r="O7" s="206">
        <v>3.04</v>
      </c>
      <c r="P7" s="206">
        <v>1.01</v>
      </c>
      <c r="Q7" s="206">
        <v>4.63</v>
      </c>
      <c r="R7" s="206">
        <v>12.12</v>
      </c>
      <c r="S7" s="206">
        <v>6.31</v>
      </c>
      <c r="T7" s="206">
        <v>0.56000000000000005</v>
      </c>
      <c r="U7" s="206">
        <v>2.1800000000000002</v>
      </c>
      <c r="V7" s="206">
        <v>7.97</v>
      </c>
      <c r="W7" s="206">
        <v>15.21</v>
      </c>
      <c r="X7" s="206">
        <v>28.82</v>
      </c>
      <c r="Y7" s="206">
        <v>0</v>
      </c>
      <c r="Z7" s="206">
        <v>57.71</v>
      </c>
      <c r="AA7" s="206">
        <v>1.1100000000000001</v>
      </c>
      <c r="AB7" s="206">
        <v>0</v>
      </c>
      <c r="AC7" s="206">
        <v>18.739999999999998</v>
      </c>
      <c r="AD7" s="206">
        <v>0</v>
      </c>
      <c r="AE7" s="206">
        <v>0</v>
      </c>
      <c r="AF7" s="206">
        <v>0</v>
      </c>
      <c r="AG7" s="206">
        <v>46.68</v>
      </c>
      <c r="AH7" s="206">
        <v>31.12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20.010000000000002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241.2</v>
      </c>
      <c r="L8" s="206">
        <v>9.44</v>
      </c>
      <c r="M8" s="206">
        <v>2.64</v>
      </c>
      <c r="N8" s="206">
        <v>2.16</v>
      </c>
      <c r="O8" s="206">
        <v>3.04</v>
      </c>
      <c r="P8" s="206">
        <v>1.01</v>
      </c>
      <c r="Q8" s="206">
        <v>4.63</v>
      </c>
      <c r="R8" s="206">
        <v>12.12</v>
      </c>
      <c r="S8" s="206">
        <v>6.31</v>
      </c>
      <c r="T8" s="206">
        <v>0.56000000000000005</v>
      </c>
      <c r="U8" s="206">
        <v>2.1800000000000002</v>
      </c>
      <c r="V8" s="206">
        <v>7.97</v>
      </c>
      <c r="W8" s="206">
        <v>15.21</v>
      </c>
      <c r="X8" s="206">
        <v>28.82</v>
      </c>
      <c r="Y8" s="206">
        <v>0</v>
      </c>
      <c r="Z8" s="206">
        <v>57.71</v>
      </c>
      <c r="AA8" s="206">
        <v>1.1100000000000001</v>
      </c>
      <c r="AB8" s="206">
        <v>0</v>
      </c>
      <c r="AC8" s="206">
        <v>18.739999999999998</v>
      </c>
      <c r="AD8" s="206">
        <v>0</v>
      </c>
      <c r="AE8" s="206">
        <v>0</v>
      </c>
      <c r="AF8" s="206">
        <v>0</v>
      </c>
      <c r="AG8" s="206">
        <v>46.68</v>
      </c>
      <c r="AH8" s="206">
        <v>31.12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20.010000000000002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241.2</v>
      </c>
      <c r="L9" s="206">
        <v>9.44</v>
      </c>
      <c r="M9" s="206">
        <v>2.64</v>
      </c>
      <c r="N9" s="206">
        <v>2.16</v>
      </c>
      <c r="O9" s="206">
        <v>3.04</v>
      </c>
      <c r="P9" s="206">
        <v>1.01</v>
      </c>
      <c r="Q9" s="206">
        <v>4.63</v>
      </c>
      <c r="R9" s="206">
        <v>12.12</v>
      </c>
      <c r="S9" s="206">
        <v>6.31</v>
      </c>
      <c r="T9" s="206">
        <v>0.56000000000000005</v>
      </c>
      <c r="U9" s="206">
        <v>2.1800000000000002</v>
      </c>
      <c r="V9" s="206">
        <v>7.97</v>
      </c>
      <c r="W9" s="206">
        <v>15.59</v>
      </c>
      <c r="X9" s="206">
        <v>28.82</v>
      </c>
      <c r="Y9" s="206">
        <v>0</v>
      </c>
      <c r="Z9" s="206">
        <v>57.71</v>
      </c>
      <c r="AA9" s="206">
        <v>1.1100000000000001</v>
      </c>
      <c r="AB9" s="206">
        <v>0</v>
      </c>
      <c r="AC9" s="206">
        <v>18.739999999999998</v>
      </c>
      <c r="AD9" s="206">
        <v>0</v>
      </c>
      <c r="AE9" s="206">
        <v>0</v>
      </c>
      <c r="AF9" s="206">
        <v>0</v>
      </c>
      <c r="AG9" s="206">
        <v>46.68</v>
      </c>
      <c r="AH9" s="206">
        <v>31.12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20.010000000000002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9.44</v>
      </c>
      <c r="M10" s="206">
        <v>2.64</v>
      </c>
      <c r="N10" s="206">
        <v>2.16</v>
      </c>
      <c r="O10" s="206">
        <v>3.04</v>
      </c>
      <c r="P10" s="206">
        <v>1.01</v>
      </c>
      <c r="Q10" s="206">
        <v>4.63</v>
      </c>
      <c r="R10" s="206">
        <v>12.12</v>
      </c>
      <c r="S10" s="206">
        <v>6.31</v>
      </c>
      <c r="T10" s="206">
        <v>0.56000000000000005</v>
      </c>
      <c r="U10" s="206">
        <v>2.1800000000000002</v>
      </c>
      <c r="V10" s="206">
        <v>7.97</v>
      </c>
      <c r="W10" s="206">
        <v>15.59</v>
      </c>
      <c r="X10" s="206">
        <v>28.82</v>
      </c>
      <c r="Y10" s="206">
        <v>0</v>
      </c>
      <c r="Z10" s="206">
        <v>57.71</v>
      </c>
      <c r="AA10" s="206">
        <v>1.1100000000000001</v>
      </c>
      <c r="AB10" s="206">
        <v>0</v>
      </c>
      <c r="AC10" s="206">
        <v>18.739999999999998</v>
      </c>
      <c r="AD10" s="206">
        <v>0</v>
      </c>
      <c r="AE10" s="206">
        <v>0</v>
      </c>
      <c r="AF10" s="206">
        <v>0</v>
      </c>
      <c r="AG10" s="206">
        <v>46.68</v>
      </c>
      <c r="AH10" s="206">
        <v>31.12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9.44</v>
      </c>
      <c r="M11" s="206">
        <v>2.64</v>
      </c>
      <c r="N11" s="206">
        <v>2.16</v>
      </c>
      <c r="O11" s="206">
        <v>3.04</v>
      </c>
      <c r="P11" s="206">
        <v>1.01</v>
      </c>
      <c r="Q11" s="206">
        <v>4.63</v>
      </c>
      <c r="R11" s="206">
        <v>12.12</v>
      </c>
      <c r="S11" s="206">
        <v>6.31</v>
      </c>
      <c r="T11" s="206">
        <v>0.56000000000000005</v>
      </c>
      <c r="U11" s="206">
        <v>2.1800000000000002</v>
      </c>
      <c r="V11" s="206">
        <v>7.97</v>
      </c>
      <c r="W11" s="206">
        <v>15.59</v>
      </c>
      <c r="X11" s="206">
        <v>28.82</v>
      </c>
      <c r="Y11" s="206">
        <v>0</v>
      </c>
      <c r="Z11" s="206">
        <v>57.71</v>
      </c>
      <c r="AA11" s="206">
        <v>1.1100000000000001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46.68</v>
      </c>
      <c r="AH11" s="206">
        <v>31.12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9.44</v>
      </c>
      <c r="M12" s="206">
        <v>2.64</v>
      </c>
      <c r="N12" s="206">
        <v>2.16</v>
      </c>
      <c r="O12" s="206">
        <v>3.04</v>
      </c>
      <c r="P12" s="206">
        <v>1.01</v>
      </c>
      <c r="Q12" s="206">
        <v>4.63</v>
      </c>
      <c r="R12" s="206">
        <v>12.12</v>
      </c>
      <c r="S12" s="206">
        <v>6.31</v>
      </c>
      <c r="T12" s="206">
        <v>0.56000000000000005</v>
      </c>
      <c r="U12" s="206">
        <v>2.1800000000000002</v>
      </c>
      <c r="V12" s="206">
        <v>7.97</v>
      </c>
      <c r="W12" s="206">
        <v>15.59</v>
      </c>
      <c r="X12" s="206">
        <v>28.82</v>
      </c>
      <c r="Y12" s="206">
        <v>0</v>
      </c>
      <c r="Z12" s="206">
        <v>57.71</v>
      </c>
      <c r="AA12" s="206">
        <v>1.1100000000000001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46.68</v>
      </c>
      <c r="AH12" s="206">
        <v>31.12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9.44</v>
      </c>
      <c r="M13" s="206">
        <v>2.64</v>
      </c>
      <c r="N13" s="206">
        <v>2.16</v>
      </c>
      <c r="O13" s="206">
        <v>3.04</v>
      </c>
      <c r="P13" s="206">
        <v>1.01</v>
      </c>
      <c r="Q13" s="206">
        <v>4.63</v>
      </c>
      <c r="R13" s="206">
        <v>12.12</v>
      </c>
      <c r="S13" s="206">
        <v>6.31</v>
      </c>
      <c r="T13" s="206">
        <v>0.56000000000000005</v>
      </c>
      <c r="U13" s="206">
        <v>2.1800000000000002</v>
      </c>
      <c r="V13" s="206">
        <v>7.97</v>
      </c>
      <c r="W13" s="206">
        <v>15.59</v>
      </c>
      <c r="X13" s="206">
        <v>28.82</v>
      </c>
      <c r="Y13" s="206">
        <v>0</v>
      </c>
      <c r="Z13" s="206">
        <v>57.71</v>
      </c>
      <c r="AA13" s="206">
        <v>1.1100000000000001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46.68</v>
      </c>
      <c r="AH13" s="206">
        <v>31.12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9.44</v>
      </c>
      <c r="M14" s="206">
        <v>2.64</v>
      </c>
      <c r="N14" s="206">
        <v>2.16</v>
      </c>
      <c r="O14" s="206">
        <v>3.04</v>
      </c>
      <c r="P14" s="206">
        <v>1.01</v>
      </c>
      <c r="Q14" s="206">
        <v>4.63</v>
      </c>
      <c r="R14" s="206">
        <v>12.12</v>
      </c>
      <c r="S14" s="206">
        <v>6.31</v>
      </c>
      <c r="T14" s="206">
        <v>0.56000000000000005</v>
      </c>
      <c r="U14" s="206">
        <v>2.1800000000000002</v>
      </c>
      <c r="V14" s="206">
        <v>7.97</v>
      </c>
      <c r="W14" s="206">
        <v>15.59</v>
      </c>
      <c r="X14" s="206">
        <v>28.82</v>
      </c>
      <c r="Y14" s="206">
        <v>0</v>
      </c>
      <c r="Z14" s="206">
        <v>57.71</v>
      </c>
      <c r="AA14" s="206">
        <v>1.1100000000000001</v>
      </c>
      <c r="AB14" s="206">
        <v>0</v>
      </c>
      <c r="AC14" s="206">
        <v>18.739999999999998</v>
      </c>
      <c r="AD14" s="206">
        <v>0</v>
      </c>
      <c r="AE14" s="206">
        <v>0</v>
      </c>
      <c r="AF14" s="206">
        <v>0</v>
      </c>
      <c r="AG14" s="206">
        <v>46.68</v>
      </c>
      <c r="AH14" s="206">
        <v>31.12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9.44</v>
      </c>
      <c r="M15" s="206">
        <v>2.64</v>
      </c>
      <c r="N15" s="206">
        <v>2.16</v>
      </c>
      <c r="O15" s="206">
        <v>3.04</v>
      </c>
      <c r="P15" s="206">
        <v>1.01</v>
      </c>
      <c r="Q15" s="206">
        <v>4.63</v>
      </c>
      <c r="R15" s="206">
        <v>12.12</v>
      </c>
      <c r="S15" s="206">
        <v>6.31</v>
      </c>
      <c r="T15" s="206">
        <v>0.56000000000000005</v>
      </c>
      <c r="U15" s="206">
        <v>2.1800000000000002</v>
      </c>
      <c r="V15" s="206">
        <v>7.97</v>
      </c>
      <c r="W15" s="206">
        <v>15.59</v>
      </c>
      <c r="X15" s="206">
        <v>28.82</v>
      </c>
      <c r="Y15" s="206">
        <v>0</v>
      </c>
      <c r="Z15" s="206">
        <v>57.71</v>
      </c>
      <c r="AA15" s="206">
        <v>1.1100000000000001</v>
      </c>
      <c r="AB15" s="206">
        <v>0</v>
      </c>
      <c r="AC15" s="206">
        <v>18.739999999999998</v>
      </c>
      <c r="AD15" s="206">
        <v>0</v>
      </c>
      <c r="AE15" s="206">
        <v>0</v>
      </c>
      <c r="AF15" s="206">
        <v>0</v>
      </c>
      <c r="AG15" s="206">
        <v>46.68</v>
      </c>
      <c r="AH15" s="206">
        <v>31.12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9.44</v>
      </c>
      <c r="M16" s="206">
        <v>2.64</v>
      </c>
      <c r="N16" s="206">
        <v>2.16</v>
      </c>
      <c r="O16" s="206">
        <v>3.04</v>
      </c>
      <c r="P16" s="206">
        <v>1.01</v>
      </c>
      <c r="Q16" s="206">
        <v>4.63</v>
      </c>
      <c r="R16" s="206">
        <v>12.12</v>
      </c>
      <c r="S16" s="206">
        <v>6.31</v>
      </c>
      <c r="T16" s="206">
        <v>0.56000000000000005</v>
      </c>
      <c r="U16" s="206">
        <v>2.1800000000000002</v>
      </c>
      <c r="V16" s="206">
        <v>7.97</v>
      </c>
      <c r="W16" s="206">
        <v>15.59</v>
      </c>
      <c r="X16" s="206">
        <v>28.82</v>
      </c>
      <c r="Y16" s="206">
        <v>0</v>
      </c>
      <c r="Z16" s="206">
        <v>57.71</v>
      </c>
      <c r="AA16" s="206">
        <v>1.1100000000000001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46.68</v>
      </c>
      <c r="AH16" s="206">
        <v>31.12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9.44</v>
      </c>
      <c r="M17" s="206">
        <v>2.64</v>
      </c>
      <c r="N17" s="206">
        <v>2.16</v>
      </c>
      <c r="O17" s="206">
        <v>3.04</v>
      </c>
      <c r="P17" s="206">
        <v>1.01</v>
      </c>
      <c r="Q17" s="206">
        <v>4.63</v>
      </c>
      <c r="R17" s="206">
        <v>12.12</v>
      </c>
      <c r="S17" s="206">
        <v>6.31</v>
      </c>
      <c r="T17" s="206">
        <v>0.56000000000000005</v>
      </c>
      <c r="U17" s="206">
        <v>2.1800000000000002</v>
      </c>
      <c r="V17" s="206">
        <v>7.97</v>
      </c>
      <c r="W17" s="206">
        <v>15.59</v>
      </c>
      <c r="X17" s="206">
        <v>28.82</v>
      </c>
      <c r="Y17" s="206">
        <v>0</v>
      </c>
      <c r="Z17" s="206">
        <v>57.71</v>
      </c>
      <c r="AA17" s="206">
        <v>1.1100000000000001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46.68</v>
      </c>
      <c r="AH17" s="206">
        <v>31.12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9.44</v>
      </c>
      <c r="M18" s="206">
        <v>2.64</v>
      </c>
      <c r="N18" s="206">
        <v>2.16</v>
      </c>
      <c r="O18" s="206">
        <v>3.04</v>
      </c>
      <c r="P18" s="206">
        <v>1.01</v>
      </c>
      <c r="Q18" s="206">
        <v>4.63</v>
      </c>
      <c r="R18" s="206">
        <v>12.12</v>
      </c>
      <c r="S18" s="206">
        <v>6.31</v>
      </c>
      <c r="T18" s="206">
        <v>0.56000000000000005</v>
      </c>
      <c r="U18" s="206">
        <v>2.1800000000000002</v>
      </c>
      <c r="V18" s="206">
        <v>7.97</v>
      </c>
      <c r="W18" s="206">
        <v>15.59</v>
      </c>
      <c r="X18" s="206">
        <v>28.82</v>
      </c>
      <c r="Y18" s="206">
        <v>0</v>
      </c>
      <c r="Z18" s="206">
        <v>57.71</v>
      </c>
      <c r="AA18" s="206">
        <v>1.1100000000000001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46.68</v>
      </c>
      <c r="AH18" s="206">
        <v>31.12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9.44</v>
      </c>
      <c r="M19" s="206">
        <v>2.64</v>
      </c>
      <c r="N19" s="206">
        <v>2.16</v>
      </c>
      <c r="O19" s="206">
        <v>3.04</v>
      </c>
      <c r="P19" s="206">
        <v>1.01</v>
      </c>
      <c r="Q19" s="206">
        <v>4.72</v>
      </c>
      <c r="R19" s="206">
        <v>12.78</v>
      </c>
      <c r="S19" s="206">
        <v>6.31</v>
      </c>
      <c r="T19" s="206">
        <v>0.56000000000000005</v>
      </c>
      <c r="U19" s="206">
        <v>2.1800000000000002</v>
      </c>
      <c r="V19" s="206">
        <v>7.97</v>
      </c>
      <c r="W19" s="206">
        <v>15.59</v>
      </c>
      <c r="X19" s="206">
        <v>28.82</v>
      </c>
      <c r="Y19" s="206">
        <v>0</v>
      </c>
      <c r="Z19" s="206">
        <v>57.71</v>
      </c>
      <c r="AA19" s="206">
        <v>1.1100000000000001</v>
      </c>
      <c r="AB19" s="206">
        <v>0</v>
      </c>
      <c r="AC19" s="206">
        <v>18.739999999999998</v>
      </c>
      <c r="AD19" s="206">
        <v>0</v>
      </c>
      <c r="AE19" s="206">
        <v>0</v>
      </c>
      <c r="AF19" s="206">
        <v>0</v>
      </c>
      <c r="AG19" s="206">
        <v>46.68</v>
      </c>
      <c r="AH19" s="206">
        <v>31.12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241.2</v>
      </c>
      <c r="L20" s="206">
        <v>9.44</v>
      </c>
      <c r="M20" s="206">
        <v>2.64</v>
      </c>
      <c r="N20" s="206">
        <v>2.16</v>
      </c>
      <c r="O20" s="206">
        <v>3.04</v>
      </c>
      <c r="P20" s="206">
        <v>1.01</v>
      </c>
      <c r="Q20" s="206">
        <v>4.72</v>
      </c>
      <c r="R20" s="206">
        <v>12.78</v>
      </c>
      <c r="S20" s="206">
        <v>6.31</v>
      </c>
      <c r="T20" s="206">
        <v>0.56000000000000005</v>
      </c>
      <c r="U20" s="206">
        <v>2.1800000000000002</v>
      </c>
      <c r="V20" s="206">
        <v>7.97</v>
      </c>
      <c r="W20" s="206">
        <v>15.59</v>
      </c>
      <c r="X20" s="206">
        <v>28.82</v>
      </c>
      <c r="Y20" s="206">
        <v>0</v>
      </c>
      <c r="Z20" s="206">
        <v>57.71</v>
      </c>
      <c r="AA20" s="206">
        <v>1.1100000000000001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46.68</v>
      </c>
      <c r="AH20" s="206">
        <v>31.12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241.2</v>
      </c>
      <c r="L21" s="206">
        <v>9.44</v>
      </c>
      <c r="M21" s="206">
        <v>2.64</v>
      </c>
      <c r="N21" s="206">
        <v>2.16</v>
      </c>
      <c r="O21" s="206">
        <v>3.04</v>
      </c>
      <c r="P21" s="206">
        <v>1.01</v>
      </c>
      <c r="Q21" s="206">
        <v>5.37</v>
      </c>
      <c r="R21" s="206">
        <v>12.78</v>
      </c>
      <c r="S21" s="206">
        <v>6.71</v>
      </c>
      <c r="T21" s="206">
        <v>0.56000000000000005</v>
      </c>
      <c r="U21" s="206">
        <v>2.1800000000000002</v>
      </c>
      <c r="V21" s="206">
        <v>7.97</v>
      </c>
      <c r="W21" s="206">
        <v>15.59</v>
      </c>
      <c r="X21" s="206">
        <v>28.82</v>
      </c>
      <c r="Y21" s="206">
        <v>0</v>
      </c>
      <c r="Z21" s="206">
        <v>57.71</v>
      </c>
      <c r="AA21" s="206">
        <v>1.1100000000000001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46.68</v>
      </c>
      <c r="AH21" s="206">
        <v>31.12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241.2</v>
      </c>
      <c r="L22" s="206">
        <v>9.44</v>
      </c>
      <c r="M22" s="206">
        <v>2.64</v>
      </c>
      <c r="N22" s="206">
        <v>2.16</v>
      </c>
      <c r="O22" s="206">
        <v>3.04</v>
      </c>
      <c r="P22" s="206">
        <v>1.01</v>
      </c>
      <c r="Q22" s="206">
        <v>5.87</v>
      </c>
      <c r="R22" s="206">
        <v>12.78</v>
      </c>
      <c r="S22" s="206">
        <v>6.71</v>
      </c>
      <c r="T22" s="206">
        <v>0.56000000000000005</v>
      </c>
      <c r="U22" s="206">
        <v>2.1800000000000002</v>
      </c>
      <c r="V22" s="206">
        <v>7.97</v>
      </c>
      <c r="W22" s="206">
        <v>15.59</v>
      </c>
      <c r="X22" s="206">
        <v>28.82</v>
      </c>
      <c r="Y22" s="206">
        <v>0</v>
      </c>
      <c r="Z22" s="206">
        <v>57.71</v>
      </c>
      <c r="AA22" s="206">
        <v>1.1100000000000001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46.68</v>
      </c>
      <c r="AH22" s="206">
        <v>31.12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244.34</v>
      </c>
      <c r="L23" s="206">
        <v>9.44</v>
      </c>
      <c r="M23" s="206">
        <v>2.64</v>
      </c>
      <c r="N23" s="206">
        <v>2.16</v>
      </c>
      <c r="O23" s="206">
        <v>3.04</v>
      </c>
      <c r="P23" s="206">
        <v>1.01</v>
      </c>
      <c r="Q23" s="206">
        <v>6.06</v>
      </c>
      <c r="R23" s="206">
        <v>5.35</v>
      </c>
      <c r="S23" s="206">
        <v>11.44</v>
      </c>
      <c r="T23" s="206">
        <v>0.56000000000000005</v>
      </c>
      <c r="U23" s="206">
        <v>2.1800000000000002</v>
      </c>
      <c r="V23" s="206">
        <v>7.97</v>
      </c>
      <c r="W23" s="206">
        <v>15.59</v>
      </c>
      <c r="X23" s="206">
        <v>28.82</v>
      </c>
      <c r="Y23" s="206">
        <v>0</v>
      </c>
      <c r="Z23" s="206">
        <v>7.87</v>
      </c>
      <c r="AA23" s="206">
        <v>0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46.68</v>
      </c>
      <c r="AH23" s="206">
        <v>31.12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244.37</v>
      </c>
      <c r="L24" s="206">
        <v>9.44</v>
      </c>
      <c r="M24" s="206">
        <v>2.64</v>
      </c>
      <c r="N24" s="206">
        <v>2.16</v>
      </c>
      <c r="O24" s="206">
        <v>3.04</v>
      </c>
      <c r="P24" s="206">
        <v>1.01</v>
      </c>
      <c r="Q24" s="206">
        <v>6.06</v>
      </c>
      <c r="R24" s="206">
        <v>0.87</v>
      </c>
      <c r="S24" s="206">
        <v>11.44</v>
      </c>
      <c r="T24" s="206">
        <v>0.56000000000000005</v>
      </c>
      <c r="U24" s="206">
        <v>2.1800000000000002</v>
      </c>
      <c r="V24" s="206">
        <v>7.97</v>
      </c>
      <c r="W24" s="206">
        <v>15.59</v>
      </c>
      <c r="X24" s="206">
        <v>6.47</v>
      </c>
      <c r="Y24" s="206">
        <v>0</v>
      </c>
      <c r="Z24" s="206">
        <v>4.8499999999999996</v>
      </c>
      <c r="AA24" s="206">
        <v>0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46.68</v>
      </c>
      <c r="AH24" s="206">
        <v>31.12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191.63</v>
      </c>
      <c r="L25" s="206">
        <v>9.44</v>
      </c>
      <c r="M25" s="206">
        <v>2.64</v>
      </c>
      <c r="N25" s="206">
        <v>2.16</v>
      </c>
      <c r="O25" s="206">
        <v>3.04</v>
      </c>
      <c r="P25" s="206">
        <v>1.01</v>
      </c>
      <c r="Q25" s="206">
        <v>9.4700000000000006</v>
      </c>
      <c r="R25" s="206">
        <v>0.77</v>
      </c>
      <c r="S25" s="206">
        <v>11.44</v>
      </c>
      <c r="T25" s="206">
        <v>0.56000000000000005</v>
      </c>
      <c r="U25" s="206">
        <v>2.1800000000000002</v>
      </c>
      <c r="V25" s="206">
        <v>2.31</v>
      </c>
      <c r="W25" s="206">
        <v>6.01</v>
      </c>
      <c r="X25" s="206">
        <v>1.82</v>
      </c>
      <c r="Y25" s="206">
        <v>0</v>
      </c>
      <c r="Z25" s="206">
        <v>4.8499999999999996</v>
      </c>
      <c r="AA25" s="206">
        <v>0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46.68</v>
      </c>
      <c r="AH25" s="206">
        <v>31.12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128.04</v>
      </c>
      <c r="L26" s="206">
        <v>9.44</v>
      </c>
      <c r="M26" s="206">
        <v>2.64</v>
      </c>
      <c r="N26" s="206">
        <v>2.16</v>
      </c>
      <c r="O26" s="206">
        <v>3.04</v>
      </c>
      <c r="P26" s="206">
        <v>1.01</v>
      </c>
      <c r="Q26" s="206">
        <v>9.4700000000000006</v>
      </c>
      <c r="R26" s="206">
        <v>0.77</v>
      </c>
      <c r="S26" s="206">
        <v>11.44</v>
      </c>
      <c r="T26" s="206">
        <v>0.56000000000000005</v>
      </c>
      <c r="U26" s="206">
        <v>2.1800000000000002</v>
      </c>
      <c r="V26" s="206">
        <v>0.34</v>
      </c>
      <c r="W26" s="206">
        <v>1.47</v>
      </c>
      <c r="X26" s="206">
        <v>1.82</v>
      </c>
      <c r="Y26" s="206">
        <v>0</v>
      </c>
      <c r="Z26" s="206">
        <v>4.8499999999999996</v>
      </c>
      <c r="AA26" s="206">
        <v>0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46.68</v>
      </c>
      <c r="AH26" s="206">
        <v>31.12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20.010000000000002</v>
      </c>
      <c r="D27" s="206">
        <v>0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42.67</v>
      </c>
      <c r="J27" s="206">
        <v>0.73</v>
      </c>
      <c r="K27" s="206">
        <v>38.18</v>
      </c>
      <c r="L27" s="206">
        <v>0.4</v>
      </c>
      <c r="M27" s="206">
        <v>2.64</v>
      </c>
      <c r="N27" s="206">
        <v>2.16</v>
      </c>
      <c r="O27" s="206">
        <v>3.04</v>
      </c>
      <c r="P27" s="206">
        <v>1.01</v>
      </c>
      <c r="Q27" s="206">
        <v>2.65</v>
      </c>
      <c r="R27" s="206">
        <v>0.77</v>
      </c>
      <c r="S27" s="206">
        <v>2.36</v>
      </c>
      <c r="T27" s="206">
        <v>0.56000000000000005</v>
      </c>
      <c r="U27" s="206">
        <v>2.1800000000000002</v>
      </c>
      <c r="V27" s="206">
        <v>0.33</v>
      </c>
      <c r="W27" s="206">
        <v>0.86</v>
      </c>
      <c r="X27" s="206">
        <v>1.82</v>
      </c>
      <c r="Y27" s="206">
        <v>0</v>
      </c>
      <c r="Z27" s="206">
        <v>4.8499999999999996</v>
      </c>
      <c r="AA27" s="206">
        <v>1.1100000000000001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46.68</v>
      </c>
      <c r="AH27" s="206">
        <v>31.12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20.010000000000002</v>
      </c>
      <c r="D28" s="206">
        <v>0</v>
      </c>
      <c r="E28" s="206">
        <v>0</v>
      </c>
      <c r="F28" s="206">
        <v>32.770000000000003</v>
      </c>
      <c r="G28" s="206">
        <v>0</v>
      </c>
      <c r="H28" s="206">
        <v>0</v>
      </c>
      <c r="I28" s="206">
        <v>42.67</v>
      </c>
      <c r="J28" s="206">
        <v>0.73</v>
      </c>
      <c r="K28" s="206">
        <v>21.52</v>
      </c>
      <c r="L28" s="206">
        <v>0.4</v>
      </c>
      <c r="M28" s="206">
        <v>2.64</v>
      </c>
      <c r="N28" s="206">
        <v>2.16</v>
      </c>
      <c r="O28" s="206">
        <v>3.04</v>
      </c>
      <c r="P28" s="206">
        <v>1.01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2.1800000000000002</v>
      </c>
      <c r="V28" s="206">
        <v>0.33</v>
      </c>
      <c r="W28" s="206">
        <v>0.86</v>
      </c>
      <c r="X28" s="206">
        <v>1.82</v>
      </c>
      <c r="Y28" s="206">
        <v>0</v>
      </c>
      <c r="Z28" s="206">
        <v>4.8499999999999996</v>
      </c>
      <c r="AA28" s="206">
        <v>1.1100000000000001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46.68</v>
      </c>
      <c r="AH28" s="206">
        <v>31.12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20.010000000000002</v>
      </c>
      <c r="D29" s="206">
        <v>0</v>
      </c>
      <c r="E29" s="206">
        <v>0</v>
      </c>
      <c r="F29" s="206">
        <v>32.770000000000003</v>
      </c>
      <c r="G29" s="206">
        <v>0</v>
      </c>
      <c r="H29" s="206">
        <v>0</v>
      </c>
      <c r="I29" s="206">
        <v>42.67</v>
      </c>
      <c r="J29" s="206">
        <v>0.73</v>
      </c>
      <c r="K29" s="206">
        <v>21.52</v>
      </c>
      <c r="L29" s="206">
        <v>0.4</v>
      </c>
      <c r="M29" s="206">
        <v>2.64</v>
      </c>
      <c r="N29" s="206">
        <v>2.16</v>
      </c>
      <c r="O29" s="206">
        <v>3.04</v>
      </c>
      <c r="P29" s="206">
        <v>1.01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2.1800000000000002</v>
      </c>
      <c r="V29" s="206">
        <v>0.33</v>
      </c>
      <c r="W29" s="206">
        <v>0.86</v>
      </c>
      <c r="X29" s="206">
        <v>1.82</v>
      </c>
      <c r="Y29" s="206">
        <v>0</v>
      </c>
      <c r="Z29" s="206">
        <v>4.8499999999999996</v>
      </c>
      <c r="AA29" s="206">
        <v>1.1100000000000001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46.68</v>
      </c>
      <c r="AH29" s="206">
        <v>31.12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20.010000000000002</v>
      </c>
      <c r="D30" s="206">
        <v>0</v>
      </c>
      <c r="E30" s="206">
        <v>0</v>
      </c>
      <c r="F30" s="206">
        <v>32.770000000000003</v>
      </c>
      <c r="G30" s="206">
        <v>0</v>
      </c>
      <c r="H30" s="206">
        <v>0</v>
      </c>
      <c r="I30" s="206">
        <v>42.67</v>
      </c>
      <c r="J30" s="206">
        <v>0.73</v>
      </c>
      <c r="K30" s="206">
        <v>21.52</v>
      </c>
      <c r="L30" s="206">
        <v>0.4</v>
      </c>
      <c r="M30" s="206">
        <v>2.64</v>
      </c>
      <c r="N30" s="206">
        <v>2.16</v>
      </c>
      <c r="O30" s="206">
        <v>3.04</v>
      </c>
      <c r="P30" s="206">
        <v>1.01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2.1800000000000002</v>
      </c>
      <c r="V30" s="206">
        <v>0.33</v>
      </c>
      <c r="W30" s="206">
        <v>0.86</v>
      </c>
      <c r="X30" s="206">
        <v>1.82</v>
      </c>
      <c r="Y30" s="206">
        <v>0</v>
      </c>
      <c r="Z30" s="206">
        <v>4.8499999999999996</v>
      </c>
      <c r="AA30" s="206">
        <v>1.1100000000000001</v>
      </c>
      <c r="AB30" s="206">
        <v>0</v>
      </c>
      <c r="AC30" s="206">
        <v>25.73</v>
      </c>
      <c r="AD30" s="206">
        <v>0</v>
      </c>
      <c r="AE30" s="206">
        <v>0</v>
      </c>
      <c r="AF30" s="206">
        <v>0</v>
      </c>
      <c r="AG30" s="206">
        <v>46.68</v>
      </c>
      <c r="AH30" s="206">
        <v>31.12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17.579999999999998</v>
      </c>
      <c r="D31" s="206">
        <v>2.34</v>
      </c>
      <c r="E31" s="206">
        <v>0</v>
      </c>
      <c r="F31" s="206">
        <v>31.32</v>
      </c>
      <c r="G31" s="206">
        <v>1.45</v>
      </c>
      <c r="H31" s="206">
        <v>0</v>
      </c>
      <c r="I31" s="206">
        <v>42.92</v>
      </c>
      <c r="J31" s="206">
        <v>0.49</v>
      </c>
      <c r="K31" s="206">
        <v>21.52</v>
      </c>
      <c r="L31" s="206">
        <v>0.4</v>
      </c>
      <c r="M31" s="206">
        <v>2.64</v>
      </c>
      <c r="N31" s="206">
        <v>2.16</v>
      </c>
      <c r="O31" s="206">
        <v>3.04</v>
      </c>
      <c r="P31" s="206">
        <v>1.01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2.1800000000000002</v>
      </c>
      <c r="V31" s="206">
        <v>0.33</v>
      </c>
      <c r="W31" s="206">
        <v>0.86</v>
      </c>
      <c r="X31" s="206">
        <v>1.82</v>
      </c>
      <c r="Y31" s="206">
        <v>0</v>
      </c>
      <c r="Z31" s="206">
        <v>4.8499999999999996</v>
      </c>
      <c r="AA31" s="206">
        <v>1.1100000000000001</v>
      </c>
      <c r="AB31" s="206">
        <v>0</v>
      </c>
      <c r="AC31" s="206">
        <v>25.73</v>
      </c>
      <c r="AD31" s="206">
        <v>0</v>
      </c>
      <c r="AE31" s="206">
        <v>0</v>
      </c>
      <c r="AF31" s="206">
        <v>0</v>
      </c>
      <c r="AG31" s="206">
        <v>46.68</v>
      </c>
      <c r="AH31" s="206">
        <v>31.12</v>
      </c>
      <c r="AI31" s="206">
        <v>0</v>
      </c>
      <c r="AJ31" s="206">
        <v>0</v>
      </c>
      <c r="AK31" s="206">
        <v>-50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17.579999999999998</v>
      </c>
      <c r="D32" s="206">
        <v>2.34</v>
      </c>
      <c r="E32" s="206">
        <v>0</v>
      </c>
      <c r="F32" s="206">
        <v>29.88</v>
      </c>
      <c r="G32" s="206">
        <v>2.9</v>
      </c>
      <c r="H32" s="206">
        <v>0</v>
      </c>
      <c r="I32" s="206">
        <v>42.92</v>
      </c>
      <c r="J32" s="206">
        <v>0.49</v>
      </c>
      <c r="K32" s="206">
        <v>21.52</v>
      </c>
      <c r="L32" s="206">
        <v>0.4</v>
      </c>
      <c r="M32" s="206">
        <v>2.64</v>
      </c>
      <c r="N32" s="206">
        <v>2.16</v>
      </c>
      <c r="O32" s="206">
        <v>3.04</v>
      </c>
      <c r="P32" s="206">
        <v>1.01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2.1800000000000002</v>
      </c>
      <c r="V32" s="206">
        <v>0.33</v>
      </c>
      <c r="W32" s="206">
        <v>0.86</v>
      </c>
      <c r="X32" s="206">
        <v>1.82</v>
      </c>
      <c r="Y32" s="206">
        <v>0</v>
      </c>
      <c r="Z32" s="206">
        <v>4.8499999999999996</v>
      </c>
      <c r="AA32" s="206">
        <v>1.1100000000000001</v>
      </c>
      <c r="AB32" s="206">
        <v>0</v>
      </c>
      <c r="AC32" s="206">
        <v>25.73</v>
      </c>
      <c r="AD32" s="206">
        <v>0</v>
      </c>
      <c r="AE32" s="206">
        <v>0</v>
      </c>
      <c r="AF32" s="206">
        <v>0</v>
      </c>
      <c r="AG32" s="206">
        <v>46.68</v>
      </c>
      <c r="AH32" s="206">
        <v>31.12</v>
      </c>
      <c r="AI32" s="206">
        <v>0</v>
      </c>
      <c r="AJ32" s="206">
        <v>0</v>
      </c>
      <c r="AK32" s="206">
        <v>-50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17.579999999999998</v>
      </c>
      <c r="D33" s="206">
        <v>2.34</v>
      </c>
      <c r="E33" s="206">
        <v>0</v>
      </c>
      <c r="F33" s="206">
        <v>27.94</v>
      </c>
      <c r="G33" s="206">
        <v>4.83</v>
      </c>
      <c r="H33" s="206">
        <v>0</v>
      </c>
      <c r="I33" s="206">
        <v>42.92</v>
      </c>
      <c r="J33" s="206">
        <v>0.49</v>
      </c>
      <c r="K33" s="206">
        <v>21.52</v>
      </c>
      <c r="L33" s="206">
        <v>0.4</v>
      </c>
      <c r="M33" s="206">
        <v>2.64</v>
      </c>
      <c r="N33" s="206">
        <v>2.16</v>
      </c>
      <c r="O33" s="206">
        <v>3.04</v>
      </c>
      <c r="P33" s="206">
        <v>1.01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2.1800000000000002</v>
      </c>
      <c r="V33" s="206">
        <v>0.33</v>
      </c>
      <c r="W33" s="206">
        <v>0.86</v>
      </c>
      <c r="X33" s="206">
        <v>1.82</v>
      </c>
      <c r="Y33" s="206">
        <v>0</v>
      </c>
      <c r="Z33" s="206">
        <v>4.8499999999999996</v>
      </c>
      <c r="AA33" s="206">
        <v>1.1100000000000001</v>
      </c>
      <c r="AB33" s="206">
        <v>0</v>
      </c>
      <c r="AC33" s="206">
        <v>25.73</v>
      </c>
      <c r="AD33" s="206">
        <v>0</v>
      </c>
      <c r="AE33" s="206">
        <v>0</v>
      </c>
      <c r="AF33" s="206">
        <v>0</v>
      </c>
      <c r="AG33" s="206">
        <v>46.68</v>
      </c>
      <c r="AH33" s="206">
        <v>31.12</v>
      </c>
      <c r="AI33" s="206">
        <v>0</v>
      </c>
      <c r="AJ33" s="206">
        <v>0</v>
      </c>
      <c r="AK33" s="206">
        <v>-43.16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17.579999999999998</v>
      </c>
      <c r="D34" s="206">
        <v>2.34</v>
      </c>
      <c r="E34" s="206">
        <v>0</v>
      </c>
      <c r="F34" s="206">
        <v>25.52</v>
      </c>
      <c r="G34" s="206">
        <v>7.25</v>
      </c>
      <c r="H34" s="206">
        <v>0</v>
      </c>
      <c r="I34" s="206">
        <v>42.92</v>
      </c>
      <c r="J34" s="206">
        <v>0.49</v>
      </c>
      <c r="K34" s="206">
        <v>21.52</v>
      </c>
      <c r="L34" s="206">
        <v>0.4</v>
      </c>
      <c r="M34" s="206">
        <v>2.64</v>
      </c>
      <c r="N34" s="206">
        <v>2.16</v>
      </c>
      <c r="O34" s="206">
        <v>3.04</v>
      </c>
      <c r="P34" s="206">
        <v>1.01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2.1800000000000002</v>
      </c>
      <c r="V34" s="206">
        <v>0.33</v>
      </c>
      <c r="W34" s="206">
        <v>0.86</v>
      </c>
      <c r="X34" s="206">
        <v>1.82</v>
      </c>
      <c r="Y34" s="206">
        <v>0</v>
      </c>
      <c r="Z34" s="206">
        <v>4.8499999999999996</v>
      </c>
      <c r="AA34" s="206">
        <v>1.1100000000000001</v>
      </c>
      <c r="AB34" s="206">
        <v>0</v>
      </c>
      <c r="AC34" s="206">
        <v>25.73</v>
      </c>
      <c r="AD34" s="206">
        <v>0</v>
      </c>
      <c r="AE34" s="206">
        <v>0</v>
      </c>
      <c r="AF34" s="206">
        <v>0</v>
      </c>
      <c r="AG34" s="206">
        <v>46.68</v>
      </c>
      <c r="AH34" s="206">
        <v>31.12</v>
      </c>
      <c r="AI34" s="206">
        <v>0</v>
      </c>
      <c r="AJ34" s="206">
        <v>0</v>
      </c>
      <c r="AK34" s="206">
        <v>-42.55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17.579999999999998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42.92</v>
      </c>
      <c r="J35" s="206">
        <v>0.49</v>
      </c>
      <c r="K35" s="206">
        <v>21.52</v>
      </c>
      <c r="L35" s="206">
        <v>0.4</v>
      </c>
      <c r="M35" s="206">
        <v>2.64</v>
      </c>
      <c r="N35" s="206">
        <v>2.16</v>
      </c>
      <c r="O35" s="206">
        <v>3.04</v>
      </c>
      <c r="P35" s="206">
        <v>1.01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2.1800000000000002</v>
      </c>
      <c r="V35" s="206">
        <v>0.33</v>
      </c>
      <c r="W35" s="206">
        <v>0.86</v>
      </c>
      <c r="X35" s="206">
        <v>1.82</v>
      </c>
      <c r="Y35" s="206">
        <v>0</v>
      </c>
      <c r="Z35" s="206">
        <v>4.8499999999999996</v>
      </c>
      <c r="AA35" s="206">
        <v>1.1100000000000001</v>
      </c>
      <c r="AB35" s="206">
        <v>0</v>
      </c>
      <c r="AC35" s="206">
        <v>25.73</v>
      </c>
      <c r="AD35" s="206">
        <v>0</v>
      </c>
      <c r="AE35" s="206">
        <v>0</v>
      </c>
      <c r="AF35" s="206">
        <v>0</v>
      </c>
      <c r="AG35" s="206">
        <v>46.68</v>
      </c>
      <c r="AH35" s="206">
        <v>31.12</v>
      </c>
      <c r="AI35" s="206">
        <v>0</v>
      </c>
      <c r="AJ35" s="206">
        <v>0</v>
      </c>
      <c r="AK35" s="206">
        <v>-50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17.579999999999998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42.92</v>
      </c>
      <c r="J36" s="206">
        <v>0.49</v>
      </c>
      <c r="K36" s="206">
        <v>21.52</v>
      </c>
      <c r="L36" s="206">
        <v>0.4</v>
      </c>
      <c r="M36" s="206">
        <v>2.64</v>
      </c>
      <c r="N36" s="206">
        <v>2.16</v>
      </c>
      <c r="O36" s="206">
        <v>3.04</v>
      </c>
      <c r="P36" s="206">
        <v>1.01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2.1800000000000002</v>
      </c>
      <c r="V36" s="206">
        <v>0.33</v>
      </c>
      <c r="W36" s="206">
        <v>0.86</v>
      </c>
      <c r="X36" s="206">
        <v>1.82</v>
      </c>
      <c r="Y36" s="206">
        <v>0</v>
      </c>
      <c r="Z36" s="206">
        <v>4.8499999999999996</v>
      </c>
      <c r="AA36" s="206">
        <v>1.1100000000000001</v>
      </c>
      <c r="AB36" s="206">
        <v>0</v>
      </c>
      <c r="AC36" s="206">
        <v>25.73</v>
      </c>
      <c r="AD36" s="206">
        <v>0</v>
      </c>
      <c r="AE36" s="206">
        <v>0</v>
      </c>
      <c r="AF36" s="206">
        <v>0</v>
      </c>
      <c r="AG36" s="206">
        <v>46.68</v>
      </c>
      <c r="AH36" s="206">
        <v>31.12</v>
      </c>
      <c r="AI36" s="206">
        <v>0</v>
      </c>
      <c r="AJ36" s="206">
        <v>0</v>
      </c>
      <c r="AK36" s="206">
        <v>-50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17.53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42.92</v>
      </c>
      <c r="J37" s="206">
        <v>0.49</v>
      </c>
      <c r="K37" s="206">
        <v>21.52</v>
      </c>
      <c r="L37" s="206">
        <v>0.4</v>
      </c>
      <c r="M37" s="206">
        <v>2.64</v>
      </c>
      <c r="N37" s="206">
        <v>2.16</v>
      </c>
      <c r="O37" s="206">
        <v>3.04</v>
      </c>
      <c r="P37" s="206">
        <v>1.01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2.1800000000000002</v>
      </c>
      <c r="V37" s="206">
        <v>0.33</v>
      </c>
      <c r="W37" s="206">
        <v>0.85</v>
      </c>
      <c r="X37" s="206">
        <v>1.82</v>
      </c>
      <c r="Y37" s="206">
        <v>0</v>
      </c>
      <c r="Z37" s="206">
        <v>4.8499999999999996</v>
      </c>
      <c r="AA37" s="206">
        <v>1.1100000000000001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46.68</v>
      </c>
      <c r="AH37" s="206">
        <v>31.12</v>
      </c>
      <c r="AI37" s="206">
        <v>0</v>
      </c>
      <c r="AJ37" s="206">
        <v>0</v>
      </c>
      <c r="AK37" s="206">
        <v>-41.96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17.53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42.92</v>
      </c>
      <c r="J38" s="206">
        <v>0.49</v>
      </c>
      <c r="K38" s="206">
        <v>21.52</v>
      </c>
      <c r="L38" s="206">
        <v>0.4</v>
      </c>
      <c r="M38" s="206">
        <v>2.64</v>
      </c>
      <c r="N38" s="206">
        <v>2.16</v>
      </c>
      <c r="O38" s="206">
        <v>3.04</v>
      </c>
      <c r="P38" s="206">
        <v>1.01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2.1800000000000002</v>
      </c>
      <c r="V38" s="206">
        <v>0.33</v>
      </c>
      <c r="W38" s="206">
        <v>0.85</v>
      </c>
      <c r="X38" s="206">
        <v>1.82</v>
      </c>
      <c r="Y38" s="206">
        <v>0</v>
      </c>
      <c r="Z38" s="206">
        <v>4.8499999999999996</v>
      </c>
      <c r="AA38" s="206">
        <v>1.1100000000000001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46.68</v>
      </c>
      <c r="AH38" s="206">
        <v>31.12</v>
      </c>
      <c r="AI38" s="206">
        <v>0</v>
      </c>
      <c r="AJ38" s="206">
        <v>0</v>
      </c>
      <c r="AK38" s="206">
        <v>-41.39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17.53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42.92</v>
      </c>
      <c r="J39" s="206">
        <v>0.49</v>
      </c>
      <c r="K39" s="206">
        <v>21.52</v>
      </c>
      <c r="L39" s="206">
        <v>0.4</v>
      </c>
      <c r="M39" s="206">
        <v>2.64</v>
      </c>
      <c r="N39" s="206">
        <v>2.16</v>
      </c>
      <c r="O39" s="206">
        <v>3.04</v>
      </c>
      <c r="P39" s="206">
        <v>1.01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2.1800000000000002</v>
      </c>
      <c r="V39" s="206">
        <v>0.33</v>
      </c>
      <c r="W39" s="206">
        <v>0.85</v>
      </c>
      <c r="X39" s="206">
        <v>1.82</v>
      </c>
      <c r="Y39" s="206">
        <v>0</v>
      </c>
      <c r="Z39" s="206">
        <v>4.8499999999999996</v>
      </c>
      <c r="AA39" s="206">
        <v>1.1100000000000001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46.68</v>
      </c>
      <c r="AH39" s="206">
        <v>31.12</v>
      </c>
      <c r="AI39" s="206">
        <v>0</v>
      </c>
      <c r="AJ39" s="206">
        <v>0</v>
      </c>
      <c r="AK39" s="206">
        <v>-42.55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17.53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42.92</v>
      </c>
      <c r="J40" s="206">
        <v>0.49</v>
      </c>
      <c r="K40" s="206">
        <v>21.52</v>
      </c>
      <c r="L40" s="206">
        <v>0.4</v>
      </c>
      <c r="M40" s="206">
        <v>2.64</v>
      </c>
      <c r="N40" s="206">
        <v>2.16</v>
      </c>
      <c r="O40" s="206">
        <v>3.04</v>
      </c>
      <c r="P40" s="206">
        <v>1.01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2.1800000000000002</v>
      </c>
      <c r="V40" s="206">
        <v>0.33</v>
      </c>
      <c r="W40" s="206">
        <v>0.85</v>
      </c>
      <c r="X40" s="206">
        <v>1.82</v>
      </c>
      <c r="Y40" s="206">
        <v>0</v>
      </c>
      <c r="Z40" s="206">
        <v>4.8499999999999996</v>
      </c>
      <c r="AA40" s="206">
        <v>1.1100000000000001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46.68</v>
      </c>
      <c r="AH40" s="206">
        <v>31.12</v>
      </c>
      <c r="AI40" s="206">
        <v>0</v>
      </c>
      <c r="AJ40" s="206">
        <v>0</v>
      </c>
      <c r="AK40" s="206">
        <v>-41.96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17.53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42.92</v>
      </c>
      <c r="J41" s="206">
        <v>0.49</v>
      </c>
      <c r="K41" s="206">
        <v>21.52</v>
      </c>
      <c r="L41" s="206">
        <v>0.4</v>
      </c>
      <c r="M41" s="206">
        <v>2.64</v>
      </c>
      <c r="N41" s="206">
        <v>2.16</v>
      </c>
      <c r="O41" s="206">
        <v>3.04</v>
      </c>
      <c r="P41" s="206">
        <v>1.01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2.1800000000000002</v>
      </c>
      <c r="V41" s="206">
        <v>0.33</v>
      </c>
      <c r="W41" s="206">
        <v>0.85</v>
      </c>
      <c r="X41" s="206">
        <v>1.82</v>
      </c>
      <c r="Y41" s="206">
        <v>0</v>
      </c>
      <c r="Z41" s="206">
        <v>4.8499999999999996</v>
      </c>
      <c r="AA41" s="206">
        <v>1.1100000000000001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46.68</v>
      </c>
      <c r="AH41" s="206">
        <v>31.12</v>
      </c>
      <c r="AI41" s="206">
        <v>0</v>
      </c>
      <c r="AJ41" s="206">
        <v>0</v>
      </c>
      <c r="AK41" s="206">
        <v>-42.55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17.53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42.92</v>
      </c>
      <c r="J42" s="206">
        <v>0.49</v>
      </c>
      <c r="K42" s="206">
        <v>21.52</v>
      </c>
      <c r="L42" s="206">
        <v>0.4</v>
      </c>
      <c r="M42" s="206">
        <v>2.64</v>
      </c>
      <c r="N42" s="206">
        <v>2.16</v>
      </c>
      <c r="O42" s="206">
        <v>3.04</v>
      </c>
      <c r="P42" s="206">
        <v>1.01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2.1800000000000002</v>
      </c>
      <c r="V42" s="206">
        <v>0.33</v>
      </c>
      <c r="W42" s="206">
        <v>0.85</v>
      </c>
      <c r="X42" s="206">
        <v>1.82</v>
      </c>
      <c r="Y42" s="206">
        <v>0</v>
      </c>
      <c r="Z42" s="206">
        <v>4.8499999999999996</v>
      </c>
      <c r="AA42" s="206">
        <v>1.1100000000000001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46.68</v>
      </c>
      <c r="AH42" s="206">
        <v>31.12</v>
      </c>
      <c r="AI42" s="206">
        <v>0</v>
      </c>
      <c r="AJ42" s="206">
        <v>0</v>
      </c>
      <c r="AK42" s="206">
        <v>-43.16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19.73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42.92</v>
      </c>
      <c r="J43" s="206">
        <v>0.49</v>
      </c>
      <c r="K43" s="206">
        <v>21.52</v>
      </c>
      <c r="L43" s="206">
        <v>0.4</v>
      </c>
      <c r="M43" s="206">
        <v>2.64</v>
      </c>
      <c r="N43" s="206">
        <v>2.16</v>
      </c>
      <c r="O43" s="206">
        <v>3.04</v>
      </c>
      <c r="P43" s="206">
        <v>1.01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2.1800000000000002</v>
      </c>
      <c r="V43" s="206">
        <v>0.33</v>
      </c>
      <c r="W43" s="206">
        <v>0.85</v>
      </c>
      <c r="X43" s="206">
        <v>1.82</v>
      </c>
      <c r="Y43" s="206">
        <v>0</v>
      </c>
      <c r="Z43" s="206">
        <v>4.8499999999999996</v>
      </c>
      <c r="AA43" s="206">
        <v>1.1100000000000001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46.68</v>
      </c>
      <c r="AH43" s="206">
        <v>31.12</v>
      </c>
      <c r="AI43" s="206">
        <v>0</v>
      </c>
      <c r="AJ43" s="206">
        <v>0</v>
      </c>
      <c r="AK43" s="206">
        <v>-43.16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42.92</v>
      </c>
      <c r="J44" s="206">
        <v>0.49</v>
      </c>
      <c r="K44" s="206">
        <v>21.52</v>
      </c>
      <c r="L44" s="206">
        <v>0.4</v>
      </c>
      <c r="M44" s="206">
        <v>2.64</v>
      </c>
      <c r="N44" s="206">
        <v>2.16</v>
      </c>
      <c r="O44" s="206">
        <v>3.04</v>
      </c>
      <c r="P44" s="206">
        <v>1.01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2.1800000000000002</v>
      </c>
      <c r="V44" s="206">
        <v>0.33</v>
      </c>
      <c r="W44" s="206">
        <v>0.85</v>
      </c>
      <c r="X44" s="206">
        <v>1.82</v>
      </c>
      <c r="Y44" s="206">
        <v>0</v>
      </c>
      <c r="Z44" s="206">
        <v>4.8499999999999996</v>
      </c>
      <c r="AA44" s="206">
        <v>1.1100000000000001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46.68</v>
      </c>
      <c r="AH44" s="206">
        <v>31.12</v>
      </c>
      <c r="AI44" s="206">
        <v>0</v>
      </c>
      <c r="AJ44" s="206">
        <v>0</v>
      </c>
      <c r="AK44" s="206">
        <v>-44.43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42.92</v>
      </c>
      <c r="J45" s="206">
        <v>0.49</v>
      </c>
      <c r="K45" s="206">
        <v>21.52</v>
      </c>
      <c r="L45" s="206">
        <v>0.4</v>
      </c>
      <c r="M45" s="206">
        <v>2.64</v>
      </c>
      <c r="N45" s="206">
        <v>2.16</v>
      </c>
      <c r="O45" s="206">
        <v>3.04</v>
      </c>
      <c r="P45" s="206">
        <v>1.01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2.1800000000000002</v>
      </c>
      <c r="V45" s="206">
        <v>0.33</v>
      </c>
      <c r="W45" s="206">
        <v>0.85</v>
      </c>
      <c r="X45" s="206">
        <v>1.82</v>
      </c>
      <c r="Y45" s="206">
        <v>0</v>
      </c>
      <c r="Z45" s="206">
        <v>4.8499999999999996</v>
      </c>
      <c r="AA45" s="206">
        <v>1.1100000000000001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46.68</v>
      </c>
      <c r="AH45" s="206">
        <v>31.12</v>
      </c>
      <c r="AI45" s="206">
        <v>0</v>
      </c>
      <c r="AJ45" s="206">
        <v>0</v>
      </c>
      <c r="AK45" s="206">
        <v>-45.09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42.92</v>
      </c>
      <c r="J46" s="206">
        <v>0.49</v>
      </c>
      <c r="K46" s="206">
        <v>21.52</v>
      </c>
      <c r="L46" s="206">
        <v>0.4</v>
      </c>
      <c r="M46" s="206">
        <v>2.64</v>
      </c>
      <c r="N46" s="206">
        <v>2.16</v>
      </c>
      <c r="O46" s="206">
        <v>3.04</v>
      </c>
      <c r="P46" s="206">
        <v>1.01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2.1800000000000002</v>
      </c>
      <c r="V46" s="206">
        <v>0.33</v>
      </c>
      <c r="W46" s="206">
        <v>0.85</v>
      </c>
      <c r="X46" s="206">
        <v>1.82</v>
      </c>
      <c r="Y46" s="206">
        <v>0</v>
      </c>
      <c r="Z46" s="206">
        <v>4.8499999999999996</v>
      </c>
      <c r="AA46" s="206">
        <v>1.1100000000000001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46.68</v>
      </c>
      <c r="AH46" s="206">
        <v>31.12</v>
      </c>
      <c r="AI46" s="206">
        <v>0</v>
      </c>
      <c r="AJ46" s="206">
        <v>0</v>
      </c>
      <c r="AK46" s="206">
        <v>-46.48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42.92</v>
      </c>
      <c r="J47" s="206">
        <v>0.49</v>
      </c>
      <c r="K47" s="206">
        <v>21.52</v>
      </c>
      <c r="L47" s="206">
        <v>0.4</v>
      </c>
      <c r="M47" s="206">
        <v>2.64</v>
      </c>
      <c r="N47" s="206">
        <v>2.16</v>
      </c>
      <c r="O47" s="206">
        <v>3.04</v>
      </c>
      <c r="P47" s="206">
        <v>1.01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2.1800000000000002</v>
      </c>
      <c r="V47" s="206">
        <v>0.33</v>
      </c>
      <c r="W47" s="206">
        <v>0.85</v>
      </c>
      <c r="X47" s="206">
        <v>1.82</v>
      </c>
      <c r="Y47" s="206">
        <v>0</v>
      </c>
      <c r="Z47" s="206">
        <v>4.8499999999999996</v>
      </c>
      <c r="AA47" s="206">
        <v>1.1100000000000001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46.68</v>
      </c>
      <c r="AH47" s="206">
        <v>31.12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42.92</v>
      </c>
      <c r="J48" s="206">
        <v>0.49</v>
      </c>
      <c r="K48" s="206">
        <v>21.52</v>
      </c>
      <c r="L48" s="206">
        <v>0.4</v>
      </c>
      <c r="M48" s="206">
        <v>2.64</v>
      </c>
      <c r="N48" s="206">
        <v>2.16</v>
      </c>
      <c r="O48" s="206">
        <v>3.04</v>
      </c>
      <c r="P48" s="206">
        <v>1.01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2.1800000000000002</v>
      </c>
      <c r="V48" s="206">
        <v>0.33</v>
      </c>
      <c r="W48" s="206">
        <v>0.85</v>
      </c>
      <c r="X48" s="206">
        <v>1.82</v>
      </c>
      <c r="Y48" s="206">
        <v>0</v>
      </c>
      <c r="Z48" s="206">
        <v>4.8499999999999996</v>
      </c>
      <c r="AA48" s="206">
        <v>1.1100000000000001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46.68</v>
      </c>
      <c r="AH48" s="206">
        <v>31.12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42.92</v>
      </c>
      <c r="J49" s="206">
        <v>0.49</v>
      </c>
      <c r="K49" s="206">
        <v>21.52</v>
      </c>
      <c r="L49" s="206">
        <v>0.4</v>
      </c>
      <c r="M49" s="206">
        <v>2.64</v>
      </c>
      <c r="N49" s="206">
        <v>2.16</v>
      </c>
      <c r="O49" s="206">
        <v>3.04</v>
      </c>
      <c r="P49" s="206">
        <v>1.01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2.1800000000000002</v>
      </c>
      <c r="V49" s="206">
        <v>0.33</v>
      </c>
      <c r="W49" s="206">
        <v>0.85</v>
      </c>
      <c r="X49" s="206">
        <v>1.82</v>
      </c>
      <c r="Y49" s="206">
        <v>0</v>
      </c>
      <c r="Z49" s="206">
        <v>4.8499999999999996</v>
      </c>
      <c r="AA49" s="206">
        <v>1.1100000000000001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46.68</v>
      </c>
      <c r="AH49" s="206">
        <v>31.12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42.92</v>
      </c>
      <c r="J50" s="206">
        <v>0.49</v>
      </c>
      <c r="K50" s="206">
        <v>21.52</v>
      </c>
      <c r="L50" s="206">
        <v>0.4</v>
      </c>
      <c r="M50" s="206">
        <v>2.64</v>
      </c>
      <c r="N50" s="206">
        <v>2.16</v>
      </c>
      <c r="O50" s="206">
        <v>3.04</v>
      </c>
      <c r="P50" s="206">
        <v>1.01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2.1800000000000002</v>
      </c>
      <c r="V50" s="206">
        <v>0.33</v>
      </c>
      <c r="W50" s="206">
        <v>0.85</v>
      </c>
      <c r="X50" s="206">
        <v>1.82</v>
      </c>
      <c r="Y50" s="206">
        <v>0</v>
      </c>
      <c r="Z50" s="206">
        <v>4.8499999999999996</v>
      </c>
      <c r="AA50" s="206">
        <v>1.1100000000000001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46.68</v>
      </c>
      <c r="AH50" s="206">
        <v>31.12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21.52</v>
      </c>
      <c r="L51" s="206">
        <v>0.4</v>
      </c>
      <c r="M51" s="206">
        <v>2.64</v>
      </c>
      <c r="N51" s="206">
        <v>2.16</v>
      </c>
      <c r="O51" s="206">
        <v>3.04</v>
      </c>
      <c r="P51" s="206">
        <v>1.01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2.1800000000000002</v>
      </c>
      <c r="V51" s="206">
        <v>0.33</v>
      </c>
      <c r="W51" s="206">
        <v>0.85</v>
      </c>
      <c r="X51" s="206">
        <v>1.82</v>
      </c>
      <c r="Y51" s="206">
        <v>0</v>
      </c>
      <c r="Z51" s="206">
        <v>4.8499999999999996</v>
      </c>
      <c r="AA51" s="206">
        <v>1.1100000000000001</v>
      </c>
      <c r="AB51" s="206">
        <v>0</v>
      </c>
      <c r="AC51" s="206">
        <v>18.739999999999998</v>
      </c>
      <c r="AD51" s="206">
        <v>0</v>
      </c>
      <c r="AE51" s="206">
        <v>0</v>
      </c>
      <c r="AF51" s="206">
        <v>0</v>
      </c>
      <c r="AG51" s="206">
        <v>46.68</v>
      </c>
      <c r="AH51" s="206">
        <v>31.12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21.52</v>
      </c>
      <c r="L52" s="206">
        <v>0.4</v>
      </c>
      <c r="M52" s="206">
        <v>2.64</v>
      </c>
      <c r="N52" s="206">
        <v>2.16</v>
      </c>
      <c r="O52" s="206">
        <v>3.04</v>
      </c>
      <c r="P52" s="206">
        <v>1.01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2.1800000000000002</v>
      </c>
      <c r="V52" s="206">
        <v>0.33</v>
      </c>
      <c r="W52" s="206">
        <v>0.85</v>
      </c>
      <c r="X52" s="206">
        <v>1.82</v>
      </c>
      <c r="Y52" s="206">
        <v>0</v>
      </c>
      <c r="Z52" s="206">
        <v>4.8499999999999996</v>
      </c>
      <c r="AA52" s="206">
        <v>1.1100000000000001</v>
      </c>
      <c r="AB52" s="206">
        <v>0</v>
      </c>
      <c r="AC52" s="206">
        <v>18.739999999999998</v>
      </c>
      <c r="AD52" s="206">
        <v>0</v>
      </c>
      <c r="AE52" s="206">
        <v>0</v>
      </c>
      <c r="AF52" s="206">
        <v>0</v>
      </c>
      <c r="AG52" s="206">
        <v>46.68</v>
      </c>
      <c r="AH52" s="206">
        <v>31.12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21.52</v>
      </c>
      <c r="L53" s="206">
        <v>0.4</v>
      </c>
      <c r="M53" s="206">
        <v>2.64</v>
      </c>
      <c r="N53" s="206">
        <v>2.16</v>
      </c>
      <c r="O53" s="206">
        <v>3.04</v>
      </c>
      <c r="P53" s="206">
        <v>1.01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2.0699999999999998</v>
      </c>
      <c r="V53" s="206">
        <v>0.33</v>
      </c>
      <c r="W53" s="206">
        <v>0.82</v>
      </c>
      <c r="X53" s="206">
        <v>1.82</v>
      </c>
      <c r="Y53" s="206">
        <v>0</v>
      </c>
      <c r="Z53" s="206">
        <v>4.8499999999999996</v>
      </c>
      <c r="AA53" s="206">
        <v>1.1100000000000001</v>
      </c>
      <c r="AB53" s="206">
        <v>0</v>
      </c>
      <c r="AC53" s="206">
        <v>18.739999999999998</v>
      </c>
      <c r="AD53" s="206">
        <v>0</v>
      </c>
      <c r="AE53" s="206">
        <v>0</v>
      </c>
      <c r="AF53" s="206">
        <v>0</v>
      </c>
      <c r="AG53" s="206">
        <v>46.68</v>
      </c>
      <c r="AH53" s="206">
        <v>31.12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21.52</v>
      </c>
      <c r="L54" s="206">
        <v>0.4</v>
      </c>
      <c r="M54" s="206">
        <v>2.64</v>
      </c>
      <c r="N54" s="206">
        <v>2.16</v>
      </c>
      <c r="O54" s="206">
        <v>3.04</v>
      </c>
      <c r="P54" s="206">
        <v>1.01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1.93</v>
      </c>
      <c r="V54" s="206">
        <v>0.33</v>
      </c>
      <c r="W54" s="206">
        <v>0.82</v>
      </c>
      <c r="X54" s="206">
        <v>1.82</v>
      </c>
      <c r="Y54" s="206">
        <v>0</v>
      </c>
      <c r="Z54" s="206">
        <v>4.8499999999999996</v>
      </c>
      <c r="AA54" s="206">
        <v>1.1100000000000001</v>
      </c>
      <c r="AB54" s="206">
        <v>0</v>
      </c>
      <c r="AC54" s="206">
        <v>18.739999999999998</v>
      </c>
      <c r="AD54" s="206">
        <v>0</v>
      </c>
      <c r="AE54" s="206">
        <v>0</v>
      </c>
      <c r="AF54" s="206">
        <v>0</v>
      </c>
      <c r="AG54" s="206">
        <v>46.68</v>
      </c>
      <c r="AH54" s="206">
        <v>31.12</v>
      </c>
      <c r="AI54" s="206">
        <v>0</v>
      </c>
      <c r="AJ54" s="206">
        <v>0</v>
      </c>
      <c r="AK54" s="206">
        <v>24.42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21.52</v>
      </c>
      <c r="L55" s="206">
        <v>0.4</v>
      </c>
      <c r="M55" s="206">
        <v>2.64</v>
      </c>
      <c r="N55" s="206">
        <v>2.16</v>
      </c>
      <c r="O55" s="206">
        <v>3.04</v>
      </c>
      <c r="P55" s="206">
        <v>1.01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1.74</v>
      </c>
      <c r="V55" s="206">
        <v>0.33</v>
      </c>
      <c r="W55" s="206">
        <v>0.82</v>
      </c>
      <c r="X55" s="206">
        <v>1.82</v>
      </c>
      <c r="Y55" s="206">
        <v>0</v>
      </c>
      <c r="Z55" s="206">
        <v>4.8499999999999996</v>
      </c>
      <c r="AA55" s="206">
        <v>1.1100000000000001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46.68</v>
      </c>
      <c r="AH55" s="206">
        <v>31.12</v>
      </c>
      <c r="AI55" s="206">
        <v>0</v>
      </c>
      <c r="AJ55" s="206">
        <v>0</v>
      </c>
      <c r="AK55" s="206">
        <v>24.42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21.52</v>
      </c>
      <c r="L56" s="206">
        <v>0.4</v>
      </c>
      <c r="M56" s="206">
        <v>2.64</v>
      </c>
      <c r="N56" s="206">
        <v>2.16</v>
      </c>
      <c r="O56" s="206">
        <v>3.04</v>
      </c>
      <c r="P56" s="206">
        <v>1.01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1.74</v>
      </c>
      <c r="V56" s="206">
        <v>0.33</v>
      </c>
      <c r="W56" s="206">
        <v>0.82</v>
      </c>
      <c r="X56" s="206">
        <v>1.82</v>
      </c>
      <c r="Y56" s="206">
        <v>0</v>
      </c>
      <c r="Z56" s="206">
        <v>4.8499999999999996</v>
      </c>
      <c r="AA56" s="206">
        <v>1.1100000000000001</v>
      </c>
      <c r="AB56" s="206">
        <v>0</v>
      </c>
      <c r="AC56" s="206">
        <v>22.98</v>
      </c>
      <c r="AD56" s="206">
        <v>0</v>
      </c>
      <c r="AE56" s="206">
        <v>0</v>
      </c>
      <c r="AF56" s="206">
        <v>0</v>
      </c>
      <c r="AG56" s="206">
        <v>46.68</v>
      </c>
      <c r="AH56" s="206">
        <v>31.12</v>
      </c>
      <c r="AI56" s="206">
        <v>0</v>
      </c>
      <c r="AJ56" s="206">
        <v>0</v>
      </c>
      <c r="AK56" s="206">
        <v>24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21.52</v>
      </c>
      <c r="L57" s="206">
        <v>0.4</v>
      </c>
      <c r="M57" s="206">
        <v>2.64</v>
      </c>
      <c r="N57" s="206">
        <v>2.16</v>
      </c>
      <c r="O57" s="206">
        <v>3.04</v>
      </c>
      <c r="P57" s="206">
        <v>1.01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1.74</v>
      </c>
      <c r="V57" s="206">
        <v>0.33</v>
      </c>
      <c r="W57" s="206">
        <v>0.82</v>
      </c>
      <c r="X57" s="206">
        <v>1.82</v>
      </c>
      <c r="Y57" s="206">
        <v>0</v>
      </c>
      <c r="Z57" s="206">
        <v>4.8499999999999996</v>
      </c>
      <c r="AA57" s="206">
        <v>1.1100000000000001</v>
      </c>
      <c r="AB57" s="206">
        <v>0</v>
      </c>
      <c r="AC57" s="206">
        <v>22.98</v>
      </c>
      <c r="AD57" s="206">
        <v>0</v>
      </c>
      <c r="AE57" s="206">
        <v>0</v>
      </c>
      <c r="AF57" s="206">
        <v>0</v>
      </c>
      <c r="AG57" s="206">
        <v>46.68</v>
      </c>
      <c r="AH57" s="206">
        <v>31.12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21.52</v>
      </c>
      <c r="L58" s="206">
        <v>0.4</v>
      </c>
      <c r="M58" s="206">
        <v>2.64</v>
      </c>
      <c r="N58" s="206">
        <v>2.16</v>
      </c>
      <c r="O58" s="206">
        <v>3.04</v>
      </c>
      <c r="P58" s="206">
        <v>1.01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1.74</v>
      </c>
      <c r="V58" s="206">
        <v>0.33</v>
      </c>
      <c r="W58" s="206">
        <v>0.82</v>
      </c>
      <c r="X58" s="206">
        <v>1.82</v>
      </c>
      <c r="Y58" s="206">
        <v>0</v>
      </c>
      <c r="Z58" s="206">
        <v>4.8499999999999996</v>
      </c>
      <c r="AA58" s="206">
        <v>1.1100000000000001</v>
      </c>
      <c r="AB58" s="206">
        <v>0</v>
      </c>
      <c r="AC58" s="206">
        <v>22.98</v>
      </c>
      <c r="AD58" s="206">
        <v>0</v>
      </c>
      <c r="AE58" s="206">
        <v>0</v>
      </c>
      <c r="AF58" s="206">
        <v>0</v>
      </c>
      <c r="AG58" s="206">
        <v>46.68</v>
      </c>
      <c r="AH58" s="206">
        <v>31.12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21.52</v>
      </c>
      <c r="L59" s="206">
        <v>0.4</v>
      </c>
      <c r="M59" s="206">
        <v>2.64</v>
      </c>
      <c r="N59" s="206">
        <v>2.16</v>
      </c>
      <c r="O59" s="206">
        <v>3.04</v>
      </c>
      <c r="P59" s="206">
        <v>1.01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1.74</v>
      </c>
      <c r="V59" s="206">
        <v>0.33</v>
      </c>
      <c r="W59" s="206">
        <v>0.82</v>
      </c>
      <c r="X59" s="206">
        <v>1.82</v>
      </c>
      <c r="Y59" s="206">
        <v>0</v>
      </c>
      <c r="Z59" s="206">
        <v>4.8499999999999996</v>
      </c>
      <c r="AA59" s="206">
        <v>1.1100000000000001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46.68</v>
      </c>
      <c r="AH59" s="206">
        <v>31.12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21.52</v>
      </c>
      <c r="L60" s="206">
        <v>0.4</v>
      </c>
      <c r="M60" s="206">
        <v>2.64</v>
      </c>
      <c r="N60" s="206">
        <v>2.16</v>
      </c>
      <c r="O60" s="206">
        <v>3.04</v>
      </c>
      <c r="P60" s="206">
        <v>1.01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1.74</v>
      </c>
      <c r="V60" s="206">
        <v>0.33</v>
      </c>
      <c r="W60" s="206">
        <v>0.82</v>
      </c>
      <c r="X60" s="206">
        <v>1.82</v>
      </c>
      <c r="Y60" s="206">
        <v>0</v>
      </c>
      <c r="Z60" s="206">
        <v>4.8499999999999996</v>
      </c>
      <c r="AA60" s="206">
        <v>1.1100000000000001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46.68</v>
      </c>
      <c r="AH60" s="206">
        <v>31.12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21.52</v>
      </c>
      <c r="L61" s="206">
        <v>0.4</v>
      </c>
      <c r="M61" s="206">
        <v>2.64</v>
      </c>
      <c r="N61" s="206">
        <v>2.16</v>
      </c>
      <c r="O61" s="206">
        <v>3.04</v>
      </c>
      <c r="P61" s="206">
        <v>1.01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1.74</v>
      </c>
      <c r="V61" s="206">
        <v>0.33</v>
      </c>
      <c r="W61" s="206">
        <v>0.82</v>
      </c>
      <c r="X61" s="206">
        <v>1.82</v>
      </c>
      <c r="Y61" s="206">
        <v>0</v>
      </c>
      <c r="Z61" s="206">
        <v>4.8499999999999996</v>
      </c>
      <c r="AA61" s="206">
        <v>1.1100000000000001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46.68</v>
      </c>
      <c r="AH61" s="206">
        <v>31.12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21.52</v>
      </c>
      <c r="L62" s="206">
        <v>0.4</v>
      </c>
      <c r="M62" s="206">
        <v>2.64</v>
      </c>
      <c r="N62" s="206">
        <v>2.16</v>
      </c>
      <c r="O62" s="206">
        <v>3.04</v>
      </c>
      <c r="P62" s="206">
        <v>1.01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1.74</v>
      </c>
      <c r="V62" s="206">
        <v>0.33</v>
      </c>
      <c r="W62" s="206">
        <v>0.82</v>
      </c>
      <c r="X62" s="206">
        <v>1.82</v>
      </c>
      <c r="Y62" s="206">
        <v>0</v>
      </c>
      <c r="Z62" s="206">
        <v>4.8499999999999996</v>
      </c>
      <c r="AA62" s="206">
        <v>1.1100000000000001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46.68</v>
      </c>
      <c r="AH62" s="206">
        <v>31.12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21.52</v>
      </c>
      <c r="L63" s="206">
        <v>0.4</v>
      </c>
      <c r="M63" s="206">
        <v>2.64</v>
      </c>
      <c r="N63" s="206">
        <v>2.16</v>
      </c>
      <c r="O63" s="206">
        <v>3.04</v>
      </c>
      <c r="P63" s="206">
        <v>1.01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1.74</v>
      </c>
      <c r="V63" s="206">
        <v>0.33</v>
      </c>
      <c r="W63" s="206">
        <v>0.82</v>
      </c>
      <c r="X63" s="206">
        <v>1.82</v>
      </c>
      <c r="Y63" s="206">
        <v>0</v>
      </c>
      <c r="Z63" s="206">
        <v>7.56</v>
      </c>
      <c r="AA63" s="206">
        <v>1.1100000000000001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46.68</v>
      </c>
      <c r="AH63" s="206">
        <v>31.12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21.52</v>
      </c>
      <c r="L64" s="206">
        <v>0.4</v>
      </c>
      <c r="M64" s="206">
        <v>2.64</v>
      </c>
      <c r="N64" s="206">
        <v>2.16</v>
      </c>
      <c r="O64" s="206">
        <v>3.04</v>
      </c>
      <c r="P64" s="206">
        <v>1.01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1.74</v>
      </c>
      <c r="V64" s="206">
        <v>0.33</v>
      </c>
      <c r="W64" s="206">
        <v>0.82</v>
      </c>
      <c r="X64" s="206">
        <v>1.82</v>
      </c>
      <c r="Y64" s="206">
        <v>0</v>
      </c>
      <c r="Z64" s="206">
        <v>7.56</v>
      </c>
      <c r="AA64" s="206">
        <v>1.1100000000000001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46.68</v>
      </c>
      <c r="AH64" s="206">
        <v>31.12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21.52</v>
      </c>
      <c r="L65" s="206">
        <v>0.4</v>
      </c>
      <c r="M65" s="206">
        <v>2.64</v>
      </c>
      <c r="N65" s="206">
        <v>2.16</v>
      </c>
      <c r="O65" s="206">
        <v>3.04</v>
      </c>
      <c r="P65" s="206">
        <v>1.01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1.74</v>
      </c>
      <c r="V65" s="206">
        <v>0.33</v>
      </c>
      <c r="W65" s="206">
        <v>0.83</v>
      </c>
      <c r="X65" s="206">
        <v>1.82</v>
      </c>
      <c r="Y65" s="206">
        <v>0</v>
      </c>
      <c r="Z65" s="206">
        <v>4.96</v>
      </c>
      <c r="AA65" s="206">
        <v>1.1100000000000001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46.68</v>
      </c>
      <c r="AH65" s="206">
        <v>31.12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21.52</v>
      </c>
      <c r="L66" s="206">
        <v>0.4</v>
      </c>
      <c r="M66" s="206">
        <v>2.64</v>
      </c>
      <c r="N66" s="206">
        <v>2.16</v>
      </c>
      <c r="O66" s="206">
        <v>3.04</v>
      </c>
      <c r="P66" s="206">
        <v>1.01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1.74</v>
      </c>
      <c r="V66" s="206">
        <v>0.33</v>
      </c>
      <c r="W66" s="206">
        <v>0.82</v>
      </c>
      <c r="X66" s="206">
        <v>1.82</v>
      </c>
      <c r="Y66" s="206">
        <v>0</v>
      </c>
      <c r="Z66" s="206">
        <v>4.96</v>
      </c>
      <c r="AA66" s="206">
        <v>1.1100000000000001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46.68</v>
      </c>
      <c r="AH66" s="206">
        <v>31.12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19.82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0.73</v>
      </c>
      <c r="K67" s="206">
        <v>21.52</v>
      </c>
      <c r="L67" s="206">
        <v>0.4</v>
      </c>
      <c r="M67" s="206">
        <v>2.64</v>
      </c>
      <c r="N67" s="206">
        <v>2.16</v>
      </c>
      <c r="O67" s="206">
        <v>3.04</v>
      </c>
      <c r="P67" s="206">
        <v>1.01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1.74</v>
      </c>
      <c r="V67" s="206">
        <v>0.33</v>
      </c>
      <c r="W67" s="206">
        <v>0.82</v>
      </c>
      <c r="X67" s="206">
        <v>1.82</v>
      </c>
      <c r="Y67" s="206">
        <v>0</v>
      </c>
      <c r="Z67" s="206">
        <v>4.96</v>
      </c>
      <c r="AA67" s="206">
        <v>1.1100000000000001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46.68</v>
      </c>
      <c r="AH67" s="206">
        <v>31.12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19.82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0.73</v>
      </c>
      <c r="K68" s="206">
        <v>21.52</v>
      </c>
      <c r="L68" s="206">
        <v>0.4</v>
      </c>
      <c r="M68" s="206">
        <v>2.64</v>
      </c>
      <c r="N68" s="206">
        <v>2.16</v>
      </c>
      <c r="O68" s="206">
        <v>3.04</v>
      </c>
      <c r="P68" s="206">
        <v>1.01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1.74</v>
      </c>
      <c r="V68" s="206">
        <v>0.33</v>
      </c>
      <c r="W68" s="206">
        <v>0.82</v>
      </c>
      <c r="X68" s="206">
        <v>1.82</v>
      </c>
      <c r="Y68" s="206">
        <v>0</v>
      </c>
      <c r="Z68" s="206">
        <v>4.96</v>
      </c>
      <c r="AA68" s="206">
        <v>1.1100000000000001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46.68</v>
      </c>
      <c r="AH68" s="206">
        <v>31.12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19.82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0.73</v>
      </c>
      <c r="K69" s="206">
        <v>21.52</v>
      </c>
      <c r="L69" s="206">
        <v>0.4</v>
      </c>
      <c r="M69" s="206">
        <v>2.64</v>
      </c>
      <c r="N69" s="206">
        <v>2.16</v>
      </c>
      <c r="O69" s="206">
        <v>3.04</v>
      </c>
      <c r="P69" s="206">
        <v>1.01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1.74</v>
      </c>
      <c r="V69" s="206">
        <v>0.33</v>
      </c>
      <c r="W69" s="206">
        <v>0.82</v>
      </c>
      <c r="X69" s="206">
        <v>1.82</v>
      </c>
      <c r="Y69" s="206">
        <v>0</v>
      </c>
      <c r="Z69" s="206">
        <v>4.96</v>
      </c>
      <c r="AA69" s="206">
        <v>1.1100000000000001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46.68</v>
      </c>
      <c r="AH69" s="206">
        <v>31.12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19.82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0.73</v>
      </c>
      <c r="K70" s="206">
        <v>21.52</v>
      </c>
      <c r="L70" s="206">
        <v>0.4</v>
      </c>
      <c r="M70" s="206">
        <v>2.64</v>
      </c>
      <c r="N70" s="206">
        <v>2.16</v>
      </c>
      <c r="O70" s="206">
        <v>3.04</v>
      </c>
      <c r="P70" s="206">
        <v>1.01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1.74</v>
      </c>
      <c r="V70" s="206">
        <v>0.33</v>
      </c>
      <c r="W70" s="206">
        <v>0.82</v>
      </c>
      <c r="X70" s="206">
        <v>1.82</v>
      </c>
      <c r="Y70" s="206">
        <v>0</v>
      </c>
      <c r="Z70" s="206">
        <v>4.96</v>
      </c>
      <c r="AA70" s="206">
        <v>1.1100000000000001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46.68</v>
      </c>
      <c r="AH70" s="206">
        <v>31.12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19.82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0.73</v>
      </c>
      <c r="K71" s="206">
        <v>21.52</v>
      </c>
      <c r="L71" s="206">
        <v>0.4</v>
      </c>
      <c r="M71" s="206">
        <v>2.64</v>
      </c>
      <c r="N71" s="206">
        <v>2.16</v>
      </c>
      <c r="O71" s="206">
        <v>3.04</v>
      </c>
      <c r="P71" s="206">
        <v>1.01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1.74</v>
      </c>
      <c r="V71" s="206">
        <v>0.33</v>
      </c>
      <c r="W71" s="206">
        <v>0.82</v>
      </c>
      <c r="X71" s="206">
        <v>1.82</v>
      </c>
      <c r="Y71" s="206">
        <v>0</v>
      </c>
      <c r="Z71" s="206">
        <v>4.96</v>
      </c>
      <c r="AA71" s="206">
        <v>1.1100000000000001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46.68</v>
      </c>
      <c r="AH71" s="206">
        <v>31.12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19.82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0.73</v>
      </c>
      <c r="K72" s="206">
        <v>21.52</v>
      </c>
      <c r="L72" s="206">
        <v>0.4</v>
      </c>
      <c r="M72" s="206">
        <v>2.64</v>
      </c>
      <c r="N72" s="206">
        <v>2.16</v>
      </c>
      <c r="O72" s="206">
        <v>3.04</v>
      </c>
      <c r="P72" s="206">
        <v>1.01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1.74</v>
      </c>
      <c r="V72" s="206">
        <v>0.33</v>
      </c>
      <c r="W72" s="206">
        <v>0.82</v>
      </c>
      <c r="X72" s="206">
        <v>1.82</v>
      </c>
      <c r="Y72" s="206">
        <v>0</v>
      </c>
      <c r="Z72" s="206">
        <v>4.96</v>
      </c>
      <c r="AA72" s="206">
        <v>1.1100000000000001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46.68</v>
      </c>
      <c r="AH72" s="206">
        <v>31.12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19.82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0.73</v>
      </c>
      <c r="K73" s="206">
        <v>21.52</v>
      </c>
      <c r="L73" s="206">
        <v>0.4</v>
      </c>
      <c r="M73" s="206">
        <v>2.64</v>
      </c>
      <c r="N73" s="206">
        <v>2.16</v>
      </c>
      <c r="O73" s="206">
        <v>3.04</v>
      </c>
      <c r="P73" s="206">
        <v>1.01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1.74</v>
      </c>
      <c r="V73" s="206">
        <v>0.33</v>
      </c>
      <c r="W73" s="206">
        <v>0.82</v>
      </c>
      <c r="X73" s="206">
        <v>1.82</v>
      </c>
      <c r="Y73" s="206">
        <v>0</v>
      </c>
      <c r="Z73" s="206">
        <v>4.96</v>
      </c>
      <c r="AA73" s="206">
        <v>1.48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46.68</v>
      </c>
      <c r="AH73" s="206">
        <v>31.12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19.82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0.73</v>
      </c>
      <c r="K74" s="206">
        <v>21.52</v>
      </c>
      <c r="L74" s="206">
        <v>0.4</v>
      </c>
      <c r="M74" s="206">
        <v>2.64</v>
      </c>
      <c r="N74" s="206">
        <v>2.16</v>
      </c>
      <c r="O74" s="206">
        <v>3.04</v>
      </c>
      <c r="P74" s="206">
        <v>1.01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1.74</v>
      </c>
      <c r="V74" s="206">
        <v>0.33</v>
      </c>
      <c r="W74" s="206">
        <v>0.82</v>
      </c>
      <c r="X74" s="206">
        <v>1.82</v>
      </c>
      <c r="Y74" s="206">
        <v>0</v>
      </c>
      <c r="Z74" s="206">
        <v>4.96</v>
      </c>
      <c r="AA74" s="206">
        <v>1.48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46.68</v>
      </c>
      <c r="AH74" s="206">
        <v>31.12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19.920000000000002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0.73</v>
      </c>
      <c r="K75" s="206">
        <v>21.52</v>
      </c>
      <c r="L75" s="206">
        <v>0.4</v>
      </c>
      <c r="M75" s="206">
        <v>2.64</v>
      </c>
      <c r="N75" s="206">
        <v>2.16</v>
      </c>
      <c r="O75" s="206">
        <v>3.04</v>
      </c>
      <c r="P75" s="206">
        <v>1.01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1.74</v>
      </c>
      <c r="V75" s="206">
        <v>0.33</v>
      </c>
      <c r="W75" s="206">
        <v>0.82</v>
      </c>
      <c r="X75" s="206">
        <v>1.82</v>
      </c>
      <c r="Y75" s="206">
        <v>0</v>
      </c>
      <c r="Z75" s="206">
        <v>4.96</v>
      </c>
      <c r="AA75" s="206">
        <v>1.48</v>
      </c>
      <c r="AB75" s="206">
        <v>0</v>
      </c>
      <c r="AC75" s="206">
        <v>18.739999999999998</v>
      </c>
      <c r="AD75" s="206">
        <v>0</v>
      </c>
      <c r="AE75" s="206">
        <v>0</v>
      </c>
      <c r="AF75" s="206">
        <v>0</v>
      </c>
      <c r="AG75" s="206">
        <v>46.68</v>
      </c>
      <c r="AH75" s="206">
        <v>31.12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19.920000000000002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0.73</v>
      </c>
      <c r="K76" s="206">
        <v>21.52</v>
      </c>
      <c r="L76" s="206">
        <v>0.4</v>
      </c>
      <c r="M76" s="206">
        <v>2.64</v>
      </c>
      <c r="N76" s="206">
        <v>2.16</v>
      </c>
      <c r="O76" s="206">
        <v>3.04</v>
      </c>
      <c r="P76" s="206">
        <v>1.01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1.74</v>
      </c>
      <c r="V76" s="206">
        <v>0.33</v>
      </c>
      <c r="W76" s="206">
        <v>0.82</v>
      </c>
      <c r="X76" s="206">
        <v>1.82</v>
      </c>
      <c r="Y76" s="206">
        <v>0</v>
      </c>
      <c r="Z76" s="206">
        <v>4.96</v>
      </c>
      <c r="AA76" s="206">
        <v>1.48</v>
      </c>
      <c r="AB76" s="206">
        <v>0</v>
      </c>
      <c r="AC76" s="206">
        <v>18.739999999999998</v>
      </c>
      <c r="AD76" s="206">
        <v>0</v>
      </c>
      <c r="AE76" s="206">
        <v>0</v>
      </c>
      <c r="AF76" s="206">
        <v>0</v>
      </c>
      <c r="AG76" s="206">
        <v>46.68</v>
      </c>
      <c r="AH76" s="206">
        <v>31.12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19.920000000000002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0.73</v>
      </c>
      <c r="K77" s="206">
        <v>21.52</v>
      </c>
      <c r="L77" s="206">
        <v>0.4</v>
      </c>
      <c r="M77" s="206">
        <v>2.64</v>
      </c>
      <c r="N77" s="206">
        <v>2.16</v>
      </c>
      <c r="O77" s="206">
        <v>3.04</v>
      </c>
      <c r="P77" s="206">
        <v>1.01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1.74</v>
      </c>
      <c r="V77" s="206">
        <v>0.33</v>
      </c>
      <c r="W77" s="206">
        <v>0.82</v>
      </c>
      <c r="X77" s="206">
        <v>1.82</v>
      </c>
      <c r="Y77" s="206">
        <v>0</v>
      </c>
      <c r="Z77" s="206">
        <v>4.96</v>
      </c>
      <c r="AA77" s="206">
        <v>1.48</v>
      </c>
      <c r="AB77" s="206">
        <v>0</v>
      </c>
      <c r="AC77" s="206">
        <v>18.739999999999998</v>
      </c>
      <c r="AD77" s="206">
        <v>0</v>
      </c>
      <c r="AE77" s="206">
        <v>0</v>
      </c>
      <c r="AF77" s="206">
        <v>0</v>
      </c>
      <c r="AG77" s="206">
        <v>46.68</v>
      </c>
      <c r="AH77" s="206">
        <v>31.12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19.920000000000002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0.73</v>
      </c>
      <c r="K78" s="206">
        <v>21.52</v>
      </c>
      <c r="L78" s="206">
        <v>0.4</v>
      </c>
      <c r="M78" s="206">
        <v>2.64</v>
      </c>
      <c r="N78" s="206">
        <v>2.16</v>
      </c>
      <c r="O78" s="206">
        <v>3.04</v>
      </c>
      <c r="P78" s="206">
        <v>1.01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1.74</v>
      </c>
      <c r="V78" s="206">
        <v>0.33</v>
      </c>
      <c r="W78" s="206">
        <v>0.82</v>
      </c>
      <c r="X78" s="206">
        <v>1.82</v>
      </c>
      <c r="Y78" s="206">
        <v>0</v>
      </c>
      <c r="Z78" s="206">
        <v>4.96</v>
      </c>
      <c r="AA78" s="206">
        <v>1.48</v>
      </c>
      <c r="AB78" s="206">
        <v>0</v>
      </c>
      <c r="AC78" s="206">
        <v>18.739999999999998</v>
      </c>
      <c r="AD78" s="206">
        <v>0</v>
      </c>
      <c r="AE78" s="206">
        <v>0</v>
      </c>
      <c r="AF78" s="206">
        <v>0</v>
      </c>
      <c r="AG78" s="206">
        <v>46.68</v>
      </c>
      <c r="AH78" s="206">
        <v>31.12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19.920000000000002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0.73</v>
      </c>
      <c r="K79" s="206">
        <v>21.52</v>
      </c>
      <c r="L79" s="206">
        <v>0.4</v>
      </c>
      <c r="M79" s="206">
        <v>2.64</v>
      </c>
      <c r="N79" s="206">
        <v>2.16</v>
      </c>
      <c r="O79" s="206">
        <v>3.04</v>
      </c>
      <c r="P79" s="206">
        <v>1.01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1.74</v>
      </c>
      <c r="V79" s="206">
        <v>0.33</v>
      </c>
      <c r="W79" s="206">
        <v>0.82</v>
      </c>
      <c r="X79" s="206">
        <v>1.82</v>
      </c>
      <c r="Y79" s="206">
        <v>0</v>
      </c>
      <c r="Z79" s="206">
        <v>4.96</v>
      </c>
      <c r="AA79" s="206">
        <v>1.48</v>
      </c>
      <c r="AB79" s="206">
        <v>0</v>
      </c>
      <c r="AC79" s="206">
        <v>25.49</v>
      </c>
      <c r="AD79" s="206">
        <v>0</v>
      </c>
      <c r="AE79" s="206">
        <v>0</v>
      </c>
      <c r="AF79" s="206">
        <v>0</v>
      </c>
      <c r="AG79" s="206">
        <v>46.68</v>
      </c>
      <c r="AH79" s="206">
        <v>31.12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19.920000000000002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0.73</v>
      </c>
      <c r="K80" s="206">
        <v>21.52</v>
      </c>
      <c r="L80" s="206">
        <v>0.4</v>
      </c>
      <c r="M80" s="206">
        <v>2.64</v>
      </c>
      <c r="N80" s="206">
        <v>2.16</v>
      </c>
      <c r="O80" s="206">
        <v>3.04</v>
      </c>
      <c r="P80" s="206">
        <v>1.01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1.74</v>
      </c>
      <c r="V80" s="206">
        <v>0.33</v>
      </c>
      <c r="W80" s="206">
        <v>0.82</v>
      </c>
      <c r="X80" s="206">
        <v>1.82</v>
      </c>
      <c r="Y80" s="206">
        <v>0</v>
      </c>
      <c r="Z80" s="206">
        <v>4.96</v>
      </c>
      <c r="AA80" s="206">
        <v>1.48</v>
      </c>
      <c r="AB80" s="206">
        <v>0</v>
      </c>
      <c r="AC80" s="206">
        <v>25.49</v>
      </c>
      <c r="AD80" s="206">
        <v>0</v>
      </c>
      <c r="AE80" s="206">
        <v>0</v>
      </c>
      <c r="AF80" s="206">
        <v>0</v>
      </c>
      <c r="AG80" s="206">
        <v>46.68</v>
      </c>
      <c r="AH80" s="206">
        <v>31.12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19.920000000000002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0.73</v>
      </c>
      <c r="K81" s="206">
        <v>21.52</v>
      </c>
      <c r="L81" s="206">
        <v>0.4</v>
      </c>
      <c r="M81" s="206">
        <v>2.64</v>
      </c>
      <c r="N81" s="206">
        <v>2.16</v>
      </c>
      <c r="O81" s="206">
        <v>3.04</v>
      </c>
      <c r="P81" s="206">
        <v>1.01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1.74</v>
      </c>
      <c r="V81" s="206">
        <v>0.33</v>
      </c>
      <c r="W81" s="206">
        <v>0.82</v>
      </c>
      <c r="X81" s="206">
        <v>1.82</v>
      </c>
      <c r="Y81" s="206">
        <v>0</v>
      </c>
      <c r="Z81" s="206">
        <v>4.96</v>
      </c>
      <c r="AA81" s="206">
        <v>1.48</v>
      </c>
      <c r="AB81" s="206">
        <v>0</v>
      </c>
      <c r="AC81" s="206">
        <v>25.49</v>
      </c>
      <c r="AD81" s="206">
        <v>0</v>
      </c>
      <c r="AE81" s="206">
        <v>0</v>
      </c>
      <c r="AF81" s="206">
        <v>0</v>
      </c>
      <c r="AG81" s="206">
        <v>46.68</v>
      </c>
      <c r="AH81" s="206">
        <v>31.12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19.920000000000002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0.73</v>
      </c>
      <c r="K82" s="206">
        <v>21.52</v>
      </c>
      <c r="L82" s="206">
        <v>0.4</v>
      </c>
      <c r="M82" s="206">
        <v>2.64</v>
      </c>
      <c r="N82" s="206">
        <v>2.16</v>
      </c>
      <c r="O82" s="206">
        <v>3.04</v>
      </c>
      <c r="P82" s="206">
        <v>1.01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1.74</v>
      </c>
      <c r="V82" s="206">
        <v>0.33</v>
      </c>
      <c r="W82" s="206">
        <v>0.82</v>
      </c>
      <c r="X82" s="206">
        <v>1.82</v>
      </c>
      <c r="Y82" s="206">
        <v>0</v>
      </c>
      <c r="Z82" s="206">
        <v>4.96</v>
      </c>
      <c r="AA82" s="206">
        <v>1.48</v>
      </c>
      <c r="AB82" s="206">
        <v>0</v>
      </c>
      <c r="AC82" s="206">
        <v>25.49</v>
      </c>
      <c r="AD82" s="206">
        <v>0</v>
      </c>
      <c r="AE82" s="206">
        <v>0</v>
      </c>
      <c r="AF82" s="206">
        <v>0</v>
      </c>
      <c r="AG82" s="206">
        <v>46.68</v>
      </c>
      <c r="AH82" s="206">
        <v>31.12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19.920000000000002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42.19</v>
      </c>
      <c r="J83" s="206">
        <v>0.73</v>
      </c>
      <c r="K83" s="206">
        <v>21.52</v>
      </c>
      <c r="L83" s="206">
        <v>0.4</v>
      </c>
      <c r="M83" s="206">
        <v>2.64</v>
      </c>
      <c r="N83" s="206">
        <v>2.16</v>
      </c>
      <c r="O83" s="206">
        <v>3.04</v>
      </c>
      <c r="P83" s="206">
        <v>1.01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1.74</v>
      </c>
      <c r="V83" s="206">
        <v>0.33</v>
      </c>
      <c r="W83" s="206">
        <v>0.8</v>
      </c>
      <c r="X83" s="206">
        <v>1.82</v>
      </c>
      <c r="Y83" s="206">
        <v>0</v>
      </c>
      <c r="Z83" s="206">
        <v>4.96</v>
      </c>
      <c r="AA83" s="206">
        <v>1.48</v>
      </c>
      <c r="AB83" s="206">
        <v>0</v>
      </c>
      <c r="AC83" s="206">
        <v>25.49</v>
      </c>
      <c r="AD83" s="206">
        <v>0</v>
      </c>
      <c r="AE83" s="206">
        <v>0</v>
      </c>
      <c r="AF83" s="206">
        <v>0</v>
      </c>
      <c r="AG83" s="206">
        <v>46.68</v>
      </c>
      <c r="AH83" s="206">
        <v>31.12</v>
      </c>
      <c r="AI83" s="206">
        <v>0</v>
      </c>
      <c r="AJ83" s="206">
        <v>0</v>
      </c>
      <c r="AK83" s="206">
        <v>18.079999999999998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20.010000000000002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42.19</v>
      </c>
      <c r="J84" s="206">
        <v>0.73</v>
      </c>
      <c r="K84" s="206">
        <v>21.52</v>
      </c>
      <c r="L84" s="206">
        <v>0.4</v>
      </c>
      <c r="M84" s="206">
        <v>2.64</v>
      </c>
      <c r="N84" s="206">
        <v>2.16</v>
      </c>
      <c r="O84" s="206">
        <v>3.04</v>
      </c>
      <c r="P84" s="206">
        <v>1.01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1.74</v>
      </c>
      <c r="V84" s="206">
        <v>0.33</v>
      </c>
      <c r="W84" s="206">
        <v>0.8</v>
      </c>
      <c r="X84" s="206">
        <v>1.82</v>
      </c>
      <c r="Y84" s="206">
        <v>0</v>
      </c>
      <c r="Z84" s="206">
        <v>4.96</v>
      </c>
      <c r="AA84" s="206">
        <v>1.48</v>
      </c>
      <c r="AB84" s="206">
        <v>0</v>
      </c>
      <c r="AC84" s="206">
        <v>25.49</v>
      </c>
      <c r="AD84" s="206">
        <v>0</v>
      </c>
      <c r="AE84" s="206">
        <v>0</v>
      </c>
      <c r="AF84" s="206">
        <v>0</v>
      </c>
      <c r="AG84" s="206">
        <v>46.68</v>
      </c>
      <c r="AH84" s="206">
        <v>31.12</v>
      </c>
      <c r="AI84" s="206">
        <v>0</v>
      </c>
      <c r="AJ84" s="206">
        <v>0</v>
      </c>
      <c r="AK84" s="206">
        <v>18.079999999999998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20.010000000000002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42.19</v>
      </c>
      <c r="J85" s="206">
        <v>0.73</v>
      </c>
      <c r="K85" s="206">
        <v>21.52</v>
      </c>
      <c r="L85" s="206">
        <v>0.4</v>
      </c>
      <c r="M85" s="206">
        <v>2.64</v>
      </c>
      <c r="N85" s="206">
        <v>2.16</v>
      </c>
      <c r="O85" s="206">
        <v>3.04</v>
      </c>
      <c r="P85" s="206">
        <v>1.01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1.74</v>
      </c>
      <c r="V85" s="206">
        <v>0.33</v>
      </c>
      <c r="W85" s="206">
        <v>0.8</v>
      </c>
      <c r="X85" s="206">
        <v>1.82</v>
      </c>
      <c r="Y85" s="206">
        <v>0</v>
      </c>
      <c r="Z85" s="206">
        <v>4.96</v>
      </c>
      <c r="AA85" s="206">
        <v>1.48</v>
      </c>
      <c r="AB85" s="206">
        <v>0</v>
      </c>
      <c r="AC85" s="206">
        <v>25.49</v>
      </c>
      <c r="AD85" s="206">
        <v>0</v>
      </c>
      <c r="AE85" s="206">
        <v>0</v>
      </c>
      <c r="AF85" s="206">
        <v>0</v>
      </c>
      <c r="AG85" s="206">
        <v>46.68</v>
      </c>
      <c r="AH85" s="206">
        <v>31.12</v>
      </c>
      <c r="AI85" s="206">
        <v>0</v>
      </c>
      <c r="AJ85" s="206">
        <v>0</v>
      </c>
      <c r="AK85" s="206">
        <v>18.079999999999998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20.010000000000002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42.19</v>
      </c>
      <c r="J86" s="206">
        <v>0.73</v>
      </c>
      <c r="K86" s="206">
        <v>21.52</v>
      </c>
      <c r="L86" s="206">
        <v>0.4</v>
      </c>
      <c r="M86" s="206">
        <v>2.64</v>
      </c>
      <c r="N86" s="206">
        <v>2.16</v>
      </c>
      <c r="O86" s="206">
        <v>3.04</v>
      </c>
      <c r="P86" s="206">
        <v>1.01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1.74</v>
      </c>
      <c r="V86" s="206">
        <v>0.33</v>
      </c>
      <c r="W86" s="206">
        <v>0.8</v>
      </c>
      <c r="X86" s="206">
        <v>1.82</v>
      </c>
      <c r="Y86" s="206">
        <v>0</v>
      </c>
      <c r="Z86" s="206">
        <v>4.96</v>
      </c>
      <c r="AA86" s="206">
        <v>1.48</v>
      </c>
      <c r="AB86" s="206">
        <v>0</v>
      </c>
      <c r="AC86" s="206">
        <v>18.739999999999998</v>
      </c>
      <c r="AD86" s="206">
        <v>0</v>
      </c>
      <c r="AE86" s="206">
        <v>0</v>
      </c>
      <c r="AF86" s="206">
        <v>0</v>
      </c>
      <c r="AG86" s="206">
        <v>46.68</v>
      </c>
      <c r="AH86" s="206">
        <v>31.12</v>
      </c>
      <c r="AI86" s="206">
        <v>0</v>
      </c>
      <c r="AJ86" s="206">
        <v>0</v>
      </c>
      <c r="AK86" s="206">
        <v>18.079999999999998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20.010000000000002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42.19</v>
      </c>
      <c r="J87" s="206">
        <v>0.73</v>
      </c>
      <c r="K87" s="206">
        <v>21.52</v>
      </c>
      <c r="L87" s="206">
        <v>0.4</v>
      </c>
      <c r="M87" s="206">
        <v>2.64</v>
      </c>
      <c r="N87" s="206">
        <v>2.16</v>
      </c>
      <c r="O87" s="206">
        <v>3.04</v>
      </c>
      <c r="P87" s="206">
        <v>1.01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1.74</v>
      </c>
      <c r="V87" s="206">
        <v>0.33</v>
      </c>
      <c r="W87" s="206">
        <v>0.8</v>
      </c>
      <c r="X87" s="206">
        <v>1.82</v>
      </c>
      <c r="Y87" s="206">
        <v>0</v>
      </c>
      <c r="Z87" s="206">
        <v>4.96</v>
      </c>
      <c r="AA87" s="206">
        <v>1.48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46.68</v>
      </c>
      <c r="AH87" s="206">
        <v>31.12</v>
      </c>
      <c r="AI87" s="206">
        <v>0</v>
      </c>
      <c r="AJ87" s="206">
        <v>0</v>
      </c>
      <c r="AK87" s="206">
        <v>18.079999999999998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20.010000000000002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42.19</v>
      </c>
      <c r="J88" s="206">
        <v>0.73</v>
      </c>
      <c r="K88" s="206">
        <v>21.52</v>
      </c>
      <c r="L88" s="206">
        <v>0.4</v>
      </c>
      <c r="M88" s="206">
        <v>2.64</v>
      </c>
      <c r="N88" s="206">
        <v>2.16</v>
      </c>
      <c r="O88" s="206">
        <v>3.04</v>
      </c>
      <c r="P88" s="206">
        <v>1.01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1.74</v>
      </c>
      <c r="V88" s="206">
        <v>0.33</v>
      </c>
      <c r="W88" s="206">
        <v>0.8</v>
      </c>
      <c r="X88" s="206">
        <v>1.82</v>
      </c>
      <c r="Y88" s="206">
        <v>0</v>
      </c>
      <c r="Z88" s="206">
        <v>4.96</v>
      </c>
      <c r="AA88" s="206">
        <v>1.48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46.68</v>
      </c>
      <c r="AH88" s="206">
        <v>31.12</v>
      </c>
      <c r="AI88" s="206">
        <v>0</v>
      </c>
      <c r="AJ88" s="206">
        <v>0</v>
      </c>
      <c r="AK88" s="206">
        <v>18.079999999999998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20.010000000000002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42.19</v>
      </c>
      <c r="J89" s="206">
        <v>0.73</v>
      </c>
      <c r="K89" s="206">
        <v>21.52</v>
      </c>
      <c r="L89" s="206">
        <v>0.4</v>
      </c>
      <c r="M89" s="206">
        <v>2.64</v>
      </c>
      <c r="N89" s="206">
        <v>2.16</v>
      </c>
      <c r="O89" s="206">
        <v>3.04</v>
      </c>
      <c r="P89" s="206">
        <v>1.01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1.74</v>
      </c>
      <c r="V89" s="206">
        <v>0.33</v>
      </c>
      <c r="W89" s="206">
        <v>0.8</v>
      </c>
      <c r="X89" s="206">
        <v>1.82</v>
      </c>
      <c r="Y89" s="206">
        <v>0</v>
      </c>
      <c r="Z89" s="206">
        <v>4.96</v>
      </c>
      <c r="AA89" s="206">
        <v>1.48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46.68</v>
      </c>
      <c r="AH89" s="206">
        <v>31.12</v>
      </c>
      <c r="AI89" s="206">
        <v>0</v>
      </c>
      <c r="AJ89" s="206">
        <v>0</v>
      </c>
      <c r="AK89" s="206">
        <v>18.079999999999998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20.010000000000002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42.19</v>
      </c>
      <c r="J90" s="206">
        <v>0.73</v>
      </c>
      <c r="K90" s="206">
        <v>21.52</v>
      </c>
      <c r="L90" s="206">
        <v>0.4</v>
      </c>
      <c r="M90" s="206">
        <v>2.64</v>
      </c>
      <c r="N90" s="206">
        <v>2.16</v>
      </c>
      <c r="O90" s="206">
        <v>3.04</v>
      </c>
      <c r="P90" s="206">
        <v>1.01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1.74</v>
      </c>
      <c r="V90" s="206">
        <v>0.33</v>
      </c>
      <c r="W90" s="206">
        <v>0.8</v>
      </c>
      <c r="X90" s="206">
        <v>1.82</v>
      </c>
      <c r="Y90" s="206">
        <v>0</v>
      </c>
      <c r="Z90" s="206">
        <v>4.96</v>
      </c>
      <c r="AA90" s="206">
        <v>1.48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46.68</v>
      </c>
      <c r="AH90" s="206">
        <v>31.12</v>
      </c>
      <c r="AI90" s="206">
        <v>0</v>
      </c>
      <c r="AJ90" s="206">
        <v>0</v>
      </c>
      <c r="AK90" s="206">
        <v>18.079999999999998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20.010000000000002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0.73</v>
      </c>
      <c r="K91" s="206">
        <v>21.52</v>
      </c>
      <c r="L91" s="206">
        <v>0.4</v>
      </c>
      <c r="M91" s="206">
        <v>2.64</v>
      </c>
      <c r="N91" s="206">
        <v>2.16</v>
      </c>
      <c r="O91" s="206">
        <v>3.04</v>
      </c>
      <c r="P91" s="206">
        <v>1.01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1.74</v>
      </c>
      <c r="V91" s="206">
        <v>0.33</v>
      </c>
      <c r="W91" s="206">
        <v>0.8</v>
      </c>
      <c r="X91" s="206">
        <v>1.82</v>
      </c>
      <c r="Y91" s="206">
        <v>0</v>
      </c>
      <c r="Z91" s="206">
        <v>4.96</v>
      </c>
      <c r="AA91" s="206">
        <v>1.48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46.68</v>
      </c>
      <c r="AH91" s="206">
        <v>31.12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20.010000000000002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0.73</v>
      </c>
      <c r="K92" s="206">
        <v>21.52</v>
      </c>
      <c r="L92" s="206">
        <v>0.4</v>
      </c>
      <c r="M92" s="206">
        <v>2.64</v>
      </c>
      <c r="N92" s="206">
        <v>2.16</v>
      </c>
      <c r="O92" s="206">
        <v>3.04</v>
      </c>
      <c r="P92" s="206">
        <v>1.01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1.74</v>
      </c>
      <c r="V92" s="206">
        <v>0.33</v>
      </c>
      <c r="W92" s="206">
        <v>0.8</v>
      </c>
      <c r="X92" s="206">
        <v>1.82</v>
      </c>
      <c r="Y92" s="206">
        <v>0</v>
      </c>
      <c r="Z92" s="206">
        <v>4.96</v>
      </c>
      <c r="AA92" s="206">
        <v>1.48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46.68</v>
      </c>
      <c r="AH92" s="206">
        <v>31.12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20.010000000000002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0.73</v>
      </c>
      <c r="K93" s="206">
        <v>21.52</v>
      </c>
      <c r="L93" s="206">
        <v>0.4</v>
      </c>
      <c r="M93" s="206">
        <v>2.64</v>
      </c>
      <c r="N93" s="206">
        <v>2.16</v>
      </c>
      <c r="O93" s="206">
        <v>3.04</v>
      </c>
      <c r="P93" s="206">
        <v>1.01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1.74</v>
      </c>
      <c r="V93" s="206">
        <v>0.33</v>
      </c>
      <c r="W93" s="206">
        <v>0.8</v>
      </c>
      <c r="X93" s="206">
        <v>1.82</v>
      </c>
      <c r="Y93" s="206">
        <v>0</v>
      </c>
      <c r="Z93" s="206">
        <v>4.96</v>
      </c>
      <c r="AA93" s="206">
        <v>1.48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46.68</v>
      </c>
      <c r="AH93" s="206">
        <v>31.12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20.010000000000002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0.73</v>
      </c>
      <c r="K94" s="206">
        <v>21.52</v>
      </c>
      <c r="L94" s="206">
        <v>0.4</v>
      </c>
      <c r="M94" s="206">
        <v>2.64</v>
      </c>
      <c r="N94" s="206">
        <v>2.16</v>
      </c>
      <c r="O94" s="206">
        <v>3.04</v>
      </c>
      <c r="P94" s="206">
        <v>1.01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1.74</v>
      </c>
      <c r="V94" s="206">
        <v>0.33</v>
      </c>
      <c r="W94" s="206">
        <v>0.8</v>
      </c>
      <c r="X94" s="206">
        <v>1.82</v>
      </c>
      <c r="Y94" s="206">
        <v>0</v>
      </c>
      <c r="Z94" s="206">
        <v>4.96</v>
      </c>
      <c r="AA94" s="206">
        <v>1.48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46.68</v>
      </c>
      <c r="AH94" s="206">
        <v>31.12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20.010000000000002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0.73</v>
      </c>
      <c r="K95" s="206">
        <v>21.52</v>
      </c>
      <c r="L95" s="206">
        <v>0.4</v>
      </c>
      <c r="M95" s="206">
        <v>2.64</v>
      </c>
      <c r="N95" s="206">
        <v>2.16</v>
      </c>
      <c r="O95" s="206">
        <v>3.04</v>
      </c>
      <c r="P95" s="206">
        <v>1.01</v>
      </c>
      <c r="Q95" s="206">
        <v>0</v>
      </c>
      <c r="R95" s="206">
        <v>0</v>
      </c>
      <c r="S95" s="206">
        <v>0.46</v>
      </c>
      <c r="T95" s="206">
        <v>0.56000000000000005</v>
      </c>
      <c r="U95" s="206">
        <v>1.74</v>
      </c>
      <c r="V95" s="206">
        <v>0.34</v>
      </c>
      <c r="W95" s="206">
        <v>0</v>
      </c>
      <c r="X95" s="206">
        <v>1.82</v>
      </c>
      <c r="Y95" s="206">
        <v>0</v>
      </c>
      <c r="Z95" s="206">
        <v>4.96</v>
      </c>
      <c r="AA95" s="206">
        <v>1.48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46.68</v>
      </c>
      <c r="AH95" s="206">
        <v>31.12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20.010000000000002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0.73</v>
      </c>
      <c r="K96" s="206">
        <v>21.52</v>
      </c>
      <c r="L96" s="206">
        <v>0.4</v>
      </c>
      <c r="M96" s="206">
        <v>2.64</v>
      </c>
      <c r="N96" s="206">
        <v>2.16</v>
      </c>
      <c r="O96" s="206">
        <v>3.04</v>
      </c>
      <c r="P96" s="206">
        <v>1.01</v>
      </c>
      <c r="Q96" s="206">
        <v>0.4</v>
      </c>
      <c r="R96" s="206">
        <v>0.77</v>
      </c>
      <c r="S96" s="206">
        <v>0.48</v>
      </c>
      <c r="T96" s="206">
        <v>0.56000000000000005</v>
      </c>
      <c r="U96" s="206">
        <v>1.74</v>
      </c>
      <c r="V96" s="206">
        <v>0.34</v>
      </c>
      <c r="W96" s="206">
        <v>0.8</v>
      </c>
      <c r="X96" s="206">
        <v>1.82</v>
      </c>
      <c r="Y96" s="206">
        <v>0</v>
      </c>
      <c r="Z96" s="206">
        <v>4.96</v>
      </c>
      <c r="AA96" s="206">
        <v>1.48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46.68</v>
      </c>
      <c r="AH96" s="206">
        <v>31.12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20.010000000000002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0.73</v>
      </c>
      <c r="K97" s="206">
        <v>21.52</v>
      </c>
      <c r="L97" s="206">
        <v>0.4</v>
      </c>
      <c r="M97" s="206">
        <v>2.64</v>
      </c>
      <c r="N97" s="206">
        <v>2.16</v>
      </c>
      <c r="O97" s="206">
        <v>3.04</v>
      </c>
      <c r="P97" s="206">
        <v>1.01</v>
      </c>
      <c r="Q97" s="206">
        <v>0.4</v>
      </c>
      <c r="R97" s="206">
        <v>0.77</v>
      </c>
      <c r="S97" s="206">
        <v>0.48</v>
      </c>
      <c r="T97" s="206">
        <v>0.56000000000000005</v>
      </c>
      <c r="U97" s="206">
        <v>1.74</v>
      </c>
      <c r="V97" s="206">
        <v>0.34</v>
      </c>
      <c r="W97" s="206">
        <v>0.8</v>
      </c>
      <c r="X97" s="206">
        <v>1.82</v>
      </c>
      <c r="Y97" s="206">
        <v>0</v>
      </c>
      <c r="Z97" s="206">
        <v>4.96</v>
      </c>
      <c r="AA97" s="206">
        <v>1.48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46.68</v>
      </c>
      <c r="AH97" s="206">
        <v>31.12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20.010000000000002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0.73</v>
      </c>
      <c r="K98" s="206">
        <v>21.52</v>
      </c>
      <c r="L98" s="206">
        <v>0.4</v>
      </c>
      <c r="M98" s="206">
        <v>2.64</v>
      </c>
      <c r="N98" s="206">
        <v>2.16</v>
      </c>
      <c r="O98" s="206">
        <v>3.04</v>
      </c>
      <c r="P98" s="206">
        <v>1.01</v>
      </c>
      <c r="Q98" s="206">
        <v>0.4</v>
      </c>
      <c r="R98" s="206">
        <v>0.77</v>
      </c>
      <c r="S98" s="206">
        <v>0.48</v>
      </c>
      <c r="T98" s="206">
        <v>0.56000000000000005</v>
      </c>
      <c r="U98" s="206">
        <v>1.74</v>
      </c>
      <c r="V98" s="206">
        <v>0.34</v>
      </c>
      <c r="W98" s="206">
        <v>0.8</v>
      </c>
      <c r="X98" s="206">
        <v>1.82</v>
      </c>
      <c r="Y98" s="206">
        <v>0</v>
      </c>
      <c r="Z98" s="206">
        <v>4.96</v>
      </c>
      <c r="AA98" s="206">
        <v>1.48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46.68</v>
      </c>
      <c r="AH98" s="206">
        <v>31.12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0.47061250000000004</v>
      </c>
      <c r="D99">
        <f t="shared" si="0"/>
        <v>7.0199999999999993E-3</v>
      </c>
      <c r="E99">
        <f t="shared" si="0"/>
        <v>0</v>
      </c>
      <c r="F99">
        <f t="shared" si="0"/>
        <v>0.78237499999999971</v>
      </c>
      <c r="G99">
        <f t="shared" si="0"/>
        <v>4.1075E-3</v>
      </c>
      <c r="H99">
        <f t="shared" si="0"/>
        <v>0</v>
      </c>
      <c r="I99">
        <f t="shared" si="0"/>
        <v>1.018530000000001</v>
      </c>
      <c r="J99">
        <f t="shared" si="0"/>
        <v>1.631999999999996E-2</v>
      </c>
      <c r="K99">
        <f t="shared" si="0"/>
        <v>1.7996200000000073</v>
      </c>
      <c r="L99">
        <f t="shared" si="0"/>
        <v>6.3840000000000091E-2</v>
      </c>
      <c r="M99">
        <f t="shared" si="0"/>
        <v>6.3359999999999847E-2</v>
      </c>
      <c r="N99">
        <f t="shared" si="0"/>
        <v>5.1839999999999935E-2</v>
      </c>
      <c r="O99">
        <f t="shared" si="0"/>
        <v>7.2960000000000011E-2</v>
      </c>
      <c r="P99">
        <f t="shared" si="0"/>
        <v>2.4240000000000029E-2</v>
      </c>
      <c r="Q99">
        <f t="shared" si="0"/>
        <v>3.9422500000000096E-2</v>
      </c>
      <c r="R99">
        <f t="shared" si="0"/>
        <v>7.1522499999999906E-2</v>
      </c>
      <c r="S99">
        <f t="shared" si="0"/>
        <v>5.2494999999999827E-2</v>
      </c>
      <c r="T99">
        <f t="shared" si="0"/>
        <v>1.3440000000000016E-2</v>
      </c>
      <c r="U99">
        <f t="shared" si="0"/>
        <v>4.7390000000000106E-2</v>
      </c>
      <c r="V99">
        <f t="shared" si="0"/>
        <v>5.0447500000000221E-2</v>
      </c>
      <c r="W99">
        <f t="shared" si="0"/>
        <v>0.1017475000000001</v>
      </c>
      <c r="X99">
        <f t="shared" si="0"/>
        <v>0.17274000000000092</v>
      </c>
      <c r="Y99">
        <f t="shared" si="0"/>
        <v>0</v>
      </c>
      <c r="Z99">
        <f t="shared" si="0"/>
        <v>0.34354249999999958</v>
      </c>
      <c r="AA99">
        <f t="shared" si="0"/>
        <v>2.7102500000000019E-2</v>
      </c>
      <c r="AB99">
        <f t="shared" si="0"/>
        <v>0</v>
      </c>
      <c r="AC99">
        <f t="shared" si="0"/>
        <v>0.49035000000000029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0.74687999999999832</v>
      </c>
      <c r="AI99">
        <f t="shared" si="0"/>
        <v>0</v>
      </c>
      <c r="AJ99">
        <f t="shared" si="0"/>
        <v>0</v>
      </c>
      <c r="AK99">
        <f t="shared" si="0"/>
        <v>3.1139999999999998E-2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11.57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82.36</v>
      </c>
      <c r="L3" s="206">
        <v>48.1</v>
      </c>
      <c r="M3" s="206">
        <v>0</v>
      </c>
      <c r="N3" s="206">
        <v>1.25</v>
      </c>
      <c r="O3" s="206">
        <v>2.09</v>
      </c>
      <c r="P3" s="206">
        <v>2.5299999999999998</v>
      </c>
      <c r="Q3" s="206">
        <v>3.03</v>
      </c>
      <c r="R3" s="206">
        <v>5.81</v>
      </c>
      <c r="S3" s="206">
        <v>3.87</v>
      </c>
      <c r="T3" s="206">
        <v>0.56000000000000005</v>
      </c>
      <c r="U3" s="206">
        <v>11.62</v>
      </c>
      <c r="V3" s="206">
        <v>4.6100000000000003</v>
      </c>
      <c r="W3" s="206">
        <v>6.77</v>
      </c>
      <c r="X3" s="206">
        <v>13.48</v>
      </c>
      <c r="Y3" s="206">
        <v>0</v>
      </c>
      <c r="Z3" s="206">
        <v>34.04</v>
      </c>
      <c r="AA3" s="206">
        <v>1.1499999999999999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17.68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11.57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82.38</v>
      </c>
      <c r="L4" s="206">
        <v>48.1</v>
      </c>
      <c r="M4" s="206">
        <v>0</v>
      </c>
      <c r="N4" s="206">
        <v>1.25</v>
      </c>
      <c r="O4" s="206">
        <v>2.09</v>
      </c>
      <c r="P4" s="206">
        <v>2.5299999999999998</v>
      </c>
      <c r="Q4" s="206">
        <v>3.03</v>
      </c>
      <c r="R4" s="206">
        <v>5.81</v>
      </c>
      <c r="S4" s="206">
        <v>3.87</v>
      </c>
      <c r="T4" s="206">
        <v>0.56000000000000005</v>
      </c>
      <c r="U4" s="206">
        <v>11.62</v>
      </c>
      <c r="V4" s="206">
        <v>4.6100000000000003</v>
      </c>
      <c r="W4" s="206">
        <v>6.77</v>
      </c>
      <c r="X4" s="206">
        <v>13.48</v>
      </c>
      <c r="Y4" s="206">
        <v>0</v>
      </c>
      <c r="Z4" s="206">
        <v>34.04</v>
      </c>
      <c r="AA4" s="206">
        <v>1.1499999999999999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17.68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11.57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82.36</v>
      </c>
      <c r="L5" s="206">
        <v>48.1</v>
      </c>
      <c r="M5" s="206">
        <v>0</v>
      </c>
      <c r="N5" s="206">
        <v>1.25</v>
      </c>
      <c r="O5" s="206">
        <v>2.09</v>
      </c>
      <c r="P5" s="206">
        <v>2.5299999999999998</v>
      </c>
      <c r="Q5" s="206">
        <v>2.68</v>
      </c>
      <c r="R5" s="206">
        <v>5.6</v>
      </c>
      <c r="S5" s="206">
        <v>3.65</v>
      </c>
      <c r="T5" s="206">
        <v>0.56000000000000005</v>
      </c>
      <c r="U5" s="206">
        <v>11.62</v>
      </c>
      <c r="V5" s="206">
        <v>4.6100000000000003</v>
      </c>
      <c r="W5" s="206">
        <v>6.77</v>
      </c>
      <c r="X5" s="206">
        <v>12.98</v>
      </c>
      <c r="Y5" s="206">
        <v>0</v>
      </c>
      <c r="Z5" s="206">
        <v>34.04</v>
      </c>
      <c r="AA5" s="206">
        <v>1.1499999999999999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17.68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11.57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82.38</v>
      </c>
      <c r="L6" s="206">
        <v>48.1</v>
      </c>
      <c r="M6" s="206">
        <v>0</v>
      </c>
      <c r="N6" s="206">
        <v>1.25</v>
      </c>
      <c r="O6" s="206">
        <v>2.09</v>
      </c>
      <c r="P6" s="206">
        <v>2.5299999999999998</v>
      </c>
      <c r="Q6" s="206">
        <v>2.68</v>
      </c>
      <c r="R6" s="206">
        <v>5.6</v>
      </c>
      <c r="S6" s="206">
        <v>3.65</v>
      </c>
      <c r="T6" s="206">
        <v>0.56000000000000005</v>
      </c>
      <c r="U6" s="206">
        <v>11.62</v>
      </c>
      <c r="V6" s="206">
        <v>4.6100000000000003</v>
      </c>
      <c r="W6" s="206">
        <v>6.77</v>
      </c>
      <c r="X6" s="206">
        <v>13.49</v>
      </c>
      <c r="Y6" s="206">
        <v>0</v>
      </c>
      <c r="Z6" s="206">
        <v>32.78</v>
      </c>
      <c r="AA6" s="206">
        <v>0.64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17.68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11.57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82.36</v>
      </c>
      <c r="L7" s="206">
        <v>48.1</v>
      </c>
      <c r="M7" s="206">
        <v>0</v>
      </c>
      <c r="N7" s="206">
        <v>1.25</v>
      </c>
      <c r="O7" s="206">
        <v>2.09</v>
      </c>
      <c r="P7" s="206">
        <v>2.5299999999999998</v>
      </c>
      <c r="Q7" s="206">
        <v>2.68</v>
      </c>
      <c r="R7" s="206">
        <v>5.6</v>
      </c>
      <c r="S7" s="206">
        <v>3.65</v>
      </c>
      <c r="T7" s="206">
        <v>0.56000000000000005</v>
      </c>
      <c r="U7" s="206">
        <v>11.62</v>
      </c>
      <c r="V7" s="206">
        <v>4.6100000000000003</v>
      </c>
      <c r="W7" s="206">
        <v>6.77</v>
      </c>
      <c r="X7" s="206">
        <v>13.49</v>
      </c>
      <c r="Y7" s="206">
        <v>0</v>
      </c>
      <c r="Z7" s="206">
        <v>34.04</v>
      </c>
      <c r="AA7" s="206">
        <v>0.64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17.68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11.57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82.38</v>
      </c>
      <c r="L8" s="206">
        <v>48.1</v>
      </c>
      <c r="M8" s="206">
        <v>0</v>
      </c>
      <c r="N8" s="206">
        <v>1.25</v>
      </c>
      <c r="O8" s="206">
        <v>2.09</v>
      </c>
      <c r="P8" s="206">
        <v>2.5299999999999998</v>
      </c>
      <c r="Q8" s="206">
        <v>2.68</v>
      </c>
      <c r="R8" s="206">
        <v>5.6</v>
      </c>
      <c r="S8" s="206">
        <v>3.65</v>
      </c>
      <c r="T8" s="206">
        <v>0.56000000000000005</v>
      </c>
      <c r="U8" s="206">
        <v>11.62</v>
      </c>
      <c r="V8" s="206">
        <v>4.6100000000000003</v>
      </c>
      <c r="W8" s="206">
        <v>6.77</v>
      </c>
      <c r="X8" s="206">
        <v>13.49</v>
      </c>
      <c r="Y8" s="206">
        <v>0</v>
      </c>
      <c r="Z8" s="206">
        <v>34.04</v>
      </c>
      <c r="AA8" s="206">
        <v>0.64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17.68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11.57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82.36</v>
      </c>
      <c r="L9" s="206">
        <v>48.1</v>
      </c>
      <c r="M9" s="206">
        <v>0</v>
      </c>
      <c r="N9" s="206">
        <v>1.25</v>
      </c>
      <c r="O9" s="206">
        <v>2.09</v>
      </c>
      <c r="P9" s="206">
        <v>2.5299999999999998</v>
      </c>
      <c r="Q9" s="206">
        <v>2.68</v>
      </c>
      <c r="R9" s="206">
        <v>5.6</v>
      </c>
      <c r="S9" s="206">
        <v>3.65</v>
      </c>
      <c r="T9" s="206">
        <v>0.56000000000000005</v>
      </c>
      <c r="U9" s="206">
        <v>11.62</v>
      </c>
      <c r="V9" s="206">
        <v>4.6100000000000003</v>
      </c>
      <c r="W9" s="206">
        <v>7</v>
      </c>
      <c r="X9" s="206">
        <v>13.49</v>
      </c>
      <c r="Y9" s="206">
        <v>0</v>
      </c>
      <c r="Z9" s="206">
        <v>34.04</v>
      </c>
      <c r="AA9" s="206">
        <v>0.64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17.68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11.57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82.38</v>
      </c>
      <c r="L10" s="206">
        <v>48.1</v>
      </c>
      <c r="M10" s="206">
        <v>0</v>
      </c>
      <c r="N10" s="206">
        <v>1.25</v>
      </c>
      <c r="O10" s="206">
        <v>2.09</v>
      </c>
      <c r="P10" s="206">
        <v>2.5299999999999998</v>
      </c>
      <c r="Q10" s="206">
        <v>2.68</v>
      </c>
      <c r="R10" s="206">
        <v>5.6</v>
      </c>
      <c r="S10" s="206">
        <v>3.65</v>
      </c>
      <c r="T10" s="206">
        <v>0.56000000000000005</v>
      </c>
      <c r="U10" s="206">
        <v>11.62</v>
      </c>
      <c r="V10" s="206">
        <v>4.6100000000000003</v>
      </c>
      <c r="W10" s="206">
        <v>7</v>
      </c>
      <c r="X10" s="206">
        <v>13.49</v>
      </c>
      <c r="Y10" s="206">
        <v>0</v>
      </c>
      <c r="Z10" s="206">
        <v>34.04</v>
      </c>
      <c r="AA10" s="206">
        <v>0.64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17.68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82.36</v>
      </c>
      <c r="L11" s="206">
        <v>48.1</v>
      </c>
      <c r="M11" s="206">
        <v>0</v>
      </c>
      <c r="N11" s="206">
        <v>1.25</v>
      </c>
      <c r="O11" s="206">
        <v>2.09</v>
      </c>
      <c r="P11" s="206">
        <v>2.5299999999999998</v>
      </c>
      <c r="Q11" s="206">
        <v>2.68</v>
      </c>
      <c r="R11" s="206">
        <v>5.6</v>
      </c>
      <c r="S11" s="206">
        <v>3.65</v>
      </c>
      <c r="T11" s="206">
        <v>0.56000000000000005</v>
      </c>
      <c r="U11" s="206">
        <v>11.62</v>
      </c>
      <c r="V11" s="206">
        <v>4.6100000000000003</v>
      </c>
      <c r="W11" s="206">
        <v>7</v>
      </c>
      <c r="X11" s="206">
        <v>13.49</v>
      </c>
      <c r="Y11" s="206">
        <v>0</v>
      </c>
      <c r="Z11" s="206">
        <v>34.04</v>
      </c>
      <c r="AA11" s="206">
        <v>0.64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26.52</v>
      </c>
      <c r="AH11" s="206">
        <v>17.68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82.38</v>
      </c>
      <c r="L12" s="206">
        <v>48.1</v>
      </c>
      <c r="M12" s="206">
        <v>0</v>
      </c>
      <c r="N12" s="206">
        <v>1.25</v>
      </c>
      <c r="O12" s="206">
        <v>2.09</v>
      </c>
      <c r="P12" s="206">
        <v>2.5299999999999998</v>
      </c>
      <c r="Q12" s="206">
        <v>2.68</v>
      </c>
      <c r="R12" s="206">
        <v>5.6</v>
      </c>
      <c r="S12" s="206">
        <v>3.65</v>
      </c>
      <c r="T12" s="206">
        <v>0.56000000000000005</v>
      </c>
      <c r="U12" s="206">
        <v>11.62</v>
      </c>
      <c r="V12" s="206">
        <v>4.6100000000000003</v>
      </c>
      <c r="W12" s="206">
        <v>7</v>
      </c>
      <c r="X12" s="206">
        <v>13.49</v>
      </c>
      <c r="Y12" s="206">
        <v>0</v>
      </c>
      <c r="Z12" s="206">
        <v>34.04</v>
      </c>
      <c r="AA12" s="206">
        <v>0.64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26.52</v>
      </c>
      <c r="AH12" s="206">
        <v>17.68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82.36</v>
      </c>
      <c r="L13" s="206">
        <v>48.1</v>
      </c>
      <c r="M13" s="206">
        <v>0</v>
      </c>
      <c r="N13" s="206">
        <v>1.25</v>
      </c>
      <c r="O13" s="206">
        <v>2.09</v>
      </c>
      <c r="P13" s="206">
        <v>2.5299999999999998</v>
      </c>
      <c r="Q13" s="206">
        <v>2.68</v>
      </c>
      <c r="R13" s="206">
        <v>5.6</v>
      </c>
      <c r="S13" s="206">
        <v>3.65</v>
      </c>
      <c r="T13" s="206">
        <v>0.56000000000000005</v>
      </c>
      <c r="U13" s="206">
        <v>11.62</v>
      </c>
      <c r="V13" s="206">
        <v>4.6100000000000003</v>
      </c>
      <c r="W13" s="206">
        <v>7</v>
      </c>
      <c r="X13" s="206">
        <v>13.49</v>
      </c>
      <c r="Y13" s="206">
        <v>0</v>
      </c>
      <c r="Z13" s="206">
        <v>34.04</v>
      </c>
      <c r="AA13" s="206">
        <v>0.64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26.52</v>
      </c>
      <c r="AH13" s="206">
        <v>17.68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82.38</v>
      </c>
      <c r="L14" s="206">
        <v>48.1</v>
      </c>
      <c r="M14" s="206">
        <v>0</v>
      </c>
      <c r="N14" s="206">
        <v>1.25</v>
      </c>
      <c r="O14" s="206">
        <v>2.09</v>
      </c>
      <c r="P14" s="206">
        <v>2.5299999999999998</v>
      </c>
      <c r="Q14" s="206">
        <v>2.68</v>
      </c>
      <c r="R14" s="206">
        <v>5.6</v>
      </c>
      <c r="S14" s="206">
        <v>3.65</v>
      </c>
      <c r="T14" s="206">
        <v>0.56000000000000005</v>
      </c>
      <c r="U14" s="206">
        <v>11.62</v>
      </c>
      <c r="V14" s="206">
        <v>4.6100000000000003</v>
      </c>
      <c r="W14" s="206">
        <v>7</v>
      </c>
      <c r="X14" s="206">
        <v>13.49</v>
      </c>
      <c r="Y14" s="206">
        <v>0</v>
      </c>
      <c r="Z14" s="206">
        <v>34.04</v>
      </c>
      <c r="AA14" s="206">
        <v>0.64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26.52</v>
      </c>
      <c r="AH14" s="206">
        <v>17.68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82.36</v>
      </c>
      <c r="L15" s="206">
        <v>48.1</v>
      </c>
      <c r="M15" s="206">
        <v>0</v>
      </c>
      <c r="N15" s="206">
        <v>1.25</v>
      </c>
      <c r="O15" s="206">
        <v>2.09</v>
      </c>
      <c r="P15" s="206">
        <v>2.5299999999999998</v>
      </c>
      <c r="Q15" s="206">
        <v>2.68</v>
      </c>
      <c r="R15" s="206">
        <v>5.6</v>
      </c>
      <c r="S15" s="206">
        <v>3.65</v>
      </c>
      <c r="T15" s="206">
        <v>0.56000000000000005</v>
      </c>
      <c r="U15" s="206">
        <v>11.62</v>
      </c>
      <c r="V15" s="206">
        <v>4.6100000000000003</v>
      </c>
      <c r="W15" s="206">
        <v>7</v>
      </c>
      <c r="X15" s="206">
        <v>13.49</v>
      </c>
      <c r="Y15" s="206">
        <v>0</v>
      </c>
      <c r="Z15" s="206">
        <v>34.04</v>
      </c>
      <c r="AA15" s="206">
        <v>0.64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26.52</v>
      </c>
      <c r="AH15" s="206">
        <v>17.68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82.38</v>
      </c>
      <c r="L16" s="206">
        <v>48.1</v>
      </c>
      <c r="M16" s="206">
        <v>0</v>
      </c>
      <c r="N16" s="206">
        <v>1.25</v>
      </c>
      <c r="O16" s="206">
        <v>2.09</v>
      </c>
      <c r="P16" s="206">
        <v>2.5299999999999998</v>
      </c>
      <c r="Q16" s="206">
        <v>2.68</v>
      </c>
      <c r="R16" s="206">
        <v>5.6</v>
      </c>
      <c r="S16" s="206">
        <v>3.65</v>
      </c>
      <c r="T16" s="206">
        <v>0.56000000000000005</v>
      </c>
      <c r="U16" s="206">
        <v>11.62</v>
      </c>
      <c r="V16" s="206">
        <v>4.6100000000000003</v>
      </c>
      <c r="W16" s="206">
        <v>7</v>
      </c>
      <c r="X16" s="206">
        <v>13.49</v>
      </c>
      <c r="Y16" s="206">
        <v>0</v>
      </c>
      <c r="Z16" s="206">
        <v>34.04</v>
      </c>
      <c r="AA16" s="206">
        <v>0.64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17.68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82.36</v>
      </c>
      <c r="L17" s="206">
        <v>48.1</v>
      </c>
      <c r="M17" s="206">
        <v>0</v>
      </c>
      <c r="N17" s="206">
        <v>1.25</v>
      </c>
      <c r="O17" s="206">
        <v>2.09</v>
      </c>
      <c r="P17" s="206">
        <v>2.5299999999999998</v>
      </c>
      <c r="Q17" s="206">
        <v>2.68</v>
      </c>
      <c r="R17" s="206">
        <v>5.6</v>
      </c>
      <c r="S17" s="206">
        <v>3.65</v>
      </c>
      <c r="T17" s="206">
        <v>0.56000000000000005</v>
      </c>
      <c r="U17" s="206">
        <v>11.62</v>
      </c>
      <c r="V17" s="206">
        <v>4.6100000000000003</v>
      </c>
      <c r="W17" s="206">
        <v>7</v>
      </c>
      <c r="X17" s="206">
        <v>13.49</v>
      </c>
      <c r="Y17" s="206">
        <v>0</v>
      </c>
      <c r="Z17" s="206">
        <v>34.04</v>
      </c>
      <c r="AA17" s="206">
        <v>0.64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17.68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82.38</v>
      </c>
      <c r="L18" s="206">
        <v>48.1</v>
      </c>
      <c r="M18" s="206">
        <v>0</v>
      </c>
      <c r="N18" s="206">
        <v>1.25</v>
      </c>
      <c r="O18" s="206">
        <v>2.09</v>
      </c>
      <c r="P18" s="206">
        <v>2.5299999999999998</v>
      </c>
      <c r="Q18" s="206">
        <v>2.68</v>
      </c>
      <c r="R18" s="206">
        <v>5.6</v>
      </c>
      <c r="S18" s="206">
        <v>3.65</v>
      </c>
      <c r="T18" s="206">
        <v>0.56000000000000005</v>
      </c>
      <c r="U18" s="206">
        <v>11.62</v>
      </c>
      <c r="V18" s="206">
        <v>4.6100000000000003</v>
      </c>
      <c r="W18" s="206">
        <v>7</v>
      </c>
      <c r="X18" s="206">
        <v>13.49</v>
      </c>
      <c r="Y18" s="206">
        <v>0</v>
      </c>
      <c r="Z18" s="206">
        <v>34.04</v>
      </c>
      <c r="AA18" s="206">
        <v>0.64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17.68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82.36</v>
      </c>
      <c r="L19" s="206">
        <v>48.1</v>
      </c>
      <c r="M19" s="206">
        <v>0</v>
      </c>
      <c r="N19" s="206">
        <v>1.25</v>
      </c>
      <c r="O19" s="206">
        <v>2.09</v>
      </c>
      <c r="P19" s="206">
        <v>2.5299999999999998</v>
      </c>
      <c r="Q19" s="206">
        <v>2.73</v>
      </c>
      <c r="R19" s="206">
        <v>5.6</v>
      </c>
      <c r="S19" s="206">
        <v>3.65</v>
      </c>
      <c r="T19" s="206">
        <v>0.56000000000000005</v>
      </c>
      <c r="U19" s="206">
        <v>11.62</v>
      </c>
      <c r="V19" s="206">
        <v>4.6100000000000003</v>
      </c>
      <c r="W19" s="206">
        <v>7</v>
      </c>
      <c r="X19" s="206">
        <v>13.49</v>
      </c>
      <c r="Y19" s="206">
        <v>0</v>
      </c>
      <c r="Z19" s="206">
        <v>34.04</v>
      </c>
      <c r="AA19" s="206">
        <v>0.64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17.68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82.38</v>
      </c>
      <c r="L20" s="206">
        <v>48.1</v>
      </c>
      <c r="M20" s="206">
        <v>0</v>
      </c>
      <c r="N20" s="206">
        <v>1.25</v>
      </c>
      <c r="O20" s="206">
        <v>2.09</v>
      </c>
      <c r="P20" s="206">
        <v>2.5299999999999998</v>
      </c>
      <c r="Q20" s="206">
        <v>2.73</v>
      </c>
      <c r="R20" s="206">
        <v>5.6</v>
      </c>
      <c r="S20" s="206">
        <v>3.65</v>
      </c>
      <c r="T20" s="206">
        <v>0.56000000000000005</v>
      </c>
      <c r="U20" s="206">
        <v>11.62</v>
      </c>
      <c r="V20" s="206">
        <v>4.6100000000000003</v>
      </c>
      <c r="W20" s="206">
        <v>7</v>
      </c>
      <c r="X20" s="206">
        <v>13.49</v>
      </c>
      <c r="Y20" s="206">
        <v>0</v>
      </c>
      <c r="Z20" s="206">
        <v>34.04</v>
      </c>
      <c r="AA20" s="206">
        <v>0.64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17.68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82.36</v>
      </c>
      <c r="L21" s="206">
        <v>48.1</v>
      </c>
      <c r="M21" s="206">
        <v>0</v>
      </c>
      <c r="N21" s="206">
        <v>1.25</v>
      </c>
      <c r="O21" s="206">
        <v>2.09</v>
      </c>
      <c r="P21" s="206">
        <v>2.5299999999999998</v>
      </c>
      <c r="Q21" s="206">
        <v>3.11</v>
      </c>
      <c r="R21" s="206">
        <v>5.6</v>
      </c>
      <c r="S21" s="206">
        <v>3.87</v>
      </c>
      <c r="T21" s="206">
        <v>0.56000000000000005</v>
      </c>
      <c r="U21" s="206">
        <v>11.62</v>
      </c>
      <c r="V21" s="206">
        <v>4.6100000000000003</v>
      </c>
      <c r="W21" s="206">
        <v>7</v>
      </c>
      <c r="X21" s="206">
        <v>13.49</v>
      </c>
      <c r="Y21" s="206">
        <v>0</v>
      </c>
      <c r="Z21" s="206">
        <v>34.04</v>
      </c>
      <c r="AA21" s="206">
        <v>0.64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17.68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82.38</v>
      </c>
      <c r="L22" s="206">
        <v>48.1</v>
      </c>
      <c r="M22" s="206">
        <v>0</v>
      </c>
      <c r="N22" s="206">
        <v>1.25</v>
      </c>
      <c r="O22" s="206">
        <v>2.09</v>
      </c>
      <c r="P22" s="206">
        <v>2.5299999999999998</v>
      </c>
      <c r="Q22" s="206">
        <v>3.4</v>
      </c>
      <c r="R22" s="206">
        <v>5.6</v>
      </c>
      <c r="S22" s="206">
        <v>3.87</v>
      </c>
      <c r="T22" s="206">
        <v>0.56000000000000005</v>
      </c>
      <c r="U22" s="206">
        <v>11.62</v>
      </c>
      <c r="V22" s="206">
        <v>4.6100000000000003</v>
      </c>
      <c r="W22" s="206">
        <v>7</v>
      </c>
      <c r="X22" s="206">
        <v>13.49</v>
      </c>
      <c r="Y22" s="206">
        <v>0</v>
      </c>
      <c r="Z22" s="206">
        <v>34.04</v>
      </c>
      <c r="AA22" s="206">
        <v>0.64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17.68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85.6</v>
      </c>
      <c r="L23" s="206">
        <v>48.1</v>
      </c>
      <c r="M23" s="206">
        <v>0</v>
      </c>
      <c r="N23" s="206">
        <v>1.25</v>
      </c>
      <c r="O23" s="206">
        <v>2.09</v>
      </c>
      <c r="P23" s="206">
        <v>2.5299999999999998</v>
      </c>
      <c r="Q23" s="206">
        <v>3.51</v>
      </c>
      <c r="R23" s="206">
        <v>7.06</v>
      </c>
      <c r="S23" s="206">
        <v>4.6900000000000004</v>
      </c>
      <c r="T23" s="206">
        <v>0.56000000000000005</v>
      </c>
      <c r="U23" s="206">
        <v>11.62</v>
      </c>
      <c r="V23" s="206">
        <v>4.6100000000000003</v>
      </c>
      <c r="W23" s="206">
        <v>7</v>
      </c>
      <c r="X23" s="206">
        <v>13.49</v>
      </c>
      <c r="Y23" s="206">
        <v>0</v>
      </c>
      <c r="Z23" s="206">
        <v>34.93</v>
      </c>
      <c r="AA23" s="206">
        <v>1.1499999999999999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17.68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85.61</v>
      </c>
      <c r="L24" s="206">
        <v>48.1</v>
      </c>
      <c r="M24" s="206">
        <v>0</v>
      </c>
      <c r="N24" s="206">
        <v>1.25</v>
      </c>
      <c r="O24" s="206">
        <v>2.09</v>
      </c>
      <c r="P24" s="206">
        <v>2.5299999999999998</v>
      </c>
      <c r="Q24" s="206">
        <v>3.51</v>
      </c>
      <c r="R24" s="206">
        <v>5.84</v>
      </c>
      <c r="S24" s="206">
        <v>4.6900000000000004</v>
      </c>
      <c r="T24" s="206">
        <v>0.56000000000000005</v>
      </c>
      <c r="U24" s="206">
        <v>11.62</v>
      </c>
      <c r="V24" s="206">
        <v>4.6100000000000003</v>
      </c>
      <c r="W24" s="206">
        <v>7</v>
      </c>
      <c r="X24" s="206">
        <v>13.97</v>
      </c>
      <c r="Y24" s="206">
        <v>0</v>
      </c>
      <c r="Z24" s="206">
        <v>14.88</v>
      </c>
      <c r="AA24" s="206">
        <v>0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17.68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82.49</v>
      </c>
      <c r="L25" s="206">
        <v>48.1</v>
      </c>
      <c r="M25" s="206">
        <v>0</v>
      </c>
      <c r="N25" s="206">
        <v>1.25</v>
      </c>
      <c r="O25" s="206">
        <v>2.09</v>
      </c>
      <c r="P25" s="206">
        <v>2.5299999999999998</v>
      </c>
      <c r="Q25" s="206">
        <v>4.5199999999999996</v>
      </c>
      <c r="R25" s="206">
        <v>0.45</v>
      </c>
      <c r="S25" s="206">
        <v>4.6900000000000004</v>
      </c>
      <c r="T25" s="206">
        <v>0.56000000000000005</v>
      </c>
      <c r="U25" s="206">
        <v>11.62</v>
      </c>
      <c r="V25" s="206">
        <v>1.34</v>
      </c>
      <c r="W25" s="206">
        <v>3.48</v>
      </c>
      <c r="X25" s="206">
        <v>1.05</v>
      </c>
      <c r="Y25" s="206">
        <v>0</v>
      </c>
      <c r="Z25" s="206">
        <v>2.81</v>
      </c>
      <c r="AA25" s="206">
        <v>0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17.68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88.04</v>
      </c>
      <c r="L26" s="206">
        <v>48.1</v>
      </c>
      <c r="M26" s="206">
        <v>0</v>
      </c>
      <c r="N26" s="206">
        <v>1.25</v>
      </c>
      <c r="O26" s="206">
        <v>2.09</v>
      </c>
      <c r="P26" s="206">
        <v>2.5299999999999998</v>
      </c>
      <c r="Q26" s="206">
        <v>4.5199999999999996</v>
      </c>
      <c r="R26" s="206">
        <v>5.81</v>
      </c>
      <c r="S26" s="206">
        <v>4.8899999999999997</v>
      </c>
      <c r="T26" s="206">
        <v>0.56000000000000005</v>
      </c>
      <c r="U26" s="206">
        <v>11.62</v>
      </c>
      <c r="V26" s="206">
        <v>4.6100000000000003</v>
      </c>
      <c r="W26" s="206">
        <v>7.15</v>
      </c>
      <c r="X26" s="206">
        <v>13.48</v>
      </c>
      <c r="Y26" s="206">
        <v>0</v>
      </c>
      <c r="Z26" s="206">
        <v>2.81</v>
      </c>
      <c r="AA26" s="206">
        <v>2.5299999999999998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17.68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11.57</v>
      </c>
      <c r="D27" s="206">
        <v>0</v>
      </c>
      <c r="E27" s="206">
        <v>0</v>
      </c>
      <c r="F27" s="206">
        <v>18.95</v>
      </c>
      <c r="G27" s="206">
        <v>0</v>
      </c>
      <c r="H27" s="206">
        <v>0</v>
      </c>
      <c r="I27" s="206">
        <v>24.67</v>
      </c>
      <c r="J27" s="206">
        <v>0.42</v>
      </c>
      <c r="K27" s="206">
        <v>12.3</v>
      </c>
      <c r="L27" s="206">
        <v>2.75</v>
      </c>
      <c r="M27" s="206">
        <v>0</v>
      </c>
      <c r="N27" s="206">
        <v>1.25</v>
      </c>
      <c r="O27" s="206">
        <v>2.09</v>
      </c>
      <c r="P27" s="206">
        <v>2.5299999999999998</v>
      </c>
      <c r="Q27" s="206">
        <v>1.53</v>
      </c>
      <c r="R27" s="206">
        <v>0.45</v>
      </c>
      <c r="S27" s="206">
        <v>1.36</v>
      </c>
      <c r="T27" s="206">
        <v>0.56000000000000005</v>
      </c>
      <c r="U27" s="206">
        <v>11.62</v>
      </c>
      <c r="V27" s="206">
        <v>0.19</v>
      </c>
      <c r="W27" s="206">
        <v>0.5</v>
      </c>
      <c r="X27" s="206">
        <v>1.05</v>
      </c>
      <c r="Y27" s="206">
        <v>0</v>
      </c>
      <c r="Z27" s="206">
        <v>2.81</v>
      </c>
      <c r="AA27" s="206">
        <v>0.64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17.68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11.57</v>
      </c>
      <c r="D28" s="206">
        <v>0</v>
      </c>
      <c r="E28" s="206">
        <v>0</v>
      </c>
      <c r="F28" s="206">
        <v>18.95</v>
      </c>
      <c r="G28" s="206">
        <v>0</v>
      </c>
      <c r="H28" s="206">
        <v>0</v>
      </c>
      <c r="I28" s="206">
        <v>24.67</v>
      </c>
      <c r="J28" s="206">
        <v>0.42</v>
      </c>
      <c r="K28" s="206">
        <v>6.93</v>
      </c>
      <c r="L28" s="206">
        <v>2.75</v>
      </c>
      <c r="M28" s="206">
        <v>0</v>
      </c>
      <c r="N28" s="206">
        <v>1.25</v>
      </c>
      <c r="O28" s="206">
        <v>2.09</v>
      </c>
      <c r="P28" s="206">
        <v>2.5299999999999998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11.62</v>
      </c>
      <c r="V28" s="206">
        <v>0.19</v>
      </c>
      <c r="W28" s="206">
        <v>0.5</v>
      </c>
      <c r="X28" s="206">
        <v>1.05</v>
      </c>
      <c r="Y28" s="206">
        <v>0</v>
      </c>
      <c r="Z28" s="206">
        <v>2.81</v>
      </c>
      <c r="AA28" s="206">
        <v>0.64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17.68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11.57</v>
      </c>
      <c r="D29" s="206">
        <v>0</v>
      </c>
      <c r="E29" s="206">
        <v>0</v>
      </c>
      <c r="F29" s="206">
        <v>18.95</v>
      </c>
      <c r="G29" s="206">
        <v>0</v>
      </c>
      <c r="H29" s="206">
        <v>0</v>
      </c>
      <c r="I29" s="206">
        <v>24.67</v>
      </c>
      <c r="J29" s="206">
        <v>0.42</v>
      </c>
      <c r="K29" s="206">
        <v>6.93</v>
      </c>
      <c r="L29" s="206">
        <v>2.75</v>
      </c>
      <c r="M29" s="206">
        <v>0</v>
      </c>
      <c r="N29" s="206">
        <v>1.25</v>
      </c>
      <c r="O29" s="206">
        <v>2.09</v>
      </c>
      <c r="P29" s="206">
        <v>2.5299999999999998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11.62</v>
      </c>
      <c r="V29" s="206">
        <v>0.19</v>
      </c>
      <c r="W29" s="206">
        <v>0.5</v>
      </c>
      <c r="X29" s="206">
        <v>1.05</v>
      </c>
      <c r="Y29" s="206">
        <v>0</v>
      </c>
      <c r="Z29" s="206">
        <v>2.81</v>
      </c>
      <c r="AA29" s="206">
        <v>0.64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17.68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11.57</v>
      </c>
      <c r="D30" s="206">
        <v>0</v>
      </c>
      <c r="E30" s="206">
        <v>0</v>
      </c>
      <c r="F30" s="206">
        <v>18.95</v>
      </c>
      <c r="G30" s="206">
        <v>0</v>
      </c>
      <c r="H30" s="206">
        <v>0</v>
      </c>
      <c r="I30" s="206">
        <v>24.67</v>
      </c>
      <c r="J30" s="206">
        <v>0.42</v>
      </c>
      <c r="K30" s="206">
        <v>6.93</v>
      </c>
      <c r="L30" s="206">
        <v>2.75</v>
      </c>
      <c r="M30" s="206">
        <v>0</v>
      </c>
      <c r="N30" s="206">
        <v>1.25</v>
      </c>
      <c r="O30" s="206">
        <v>2.09</v>
      </c>
      <c r="P30" s="206">
        <v>2.5299999999999998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11.62</v>
      </c>
      <c r="V30" s="206">
        <v>0.19</v>
      </c>
      <c r="W30" s="206">
        <v>0.5</v>
      </c>
      <c r="X30" s="206">
        <v>1.05</v>
      </c>
      <c r="Y30" s="206">
        <v>0</v>
      </c>
      <c r="Z30" s="206">
        <v>2.81</v>
      </c>
      <c r="AA30" s="206">
        <v>0.64</v>
      </c>
      <c r="AB30" s="206">
        <v>0</v>
      </c>
      <c r="AC30" s="206">
        <v>-1.57</v>
      </c>
      <c r="AD30" s="206">
        <v>0</v>
      </c>
      <c r="AE30" s="206">
        <v>0</v>
      </c>
      <c r="AF30" s="206">
        <v>0</v>
      </c>
      <c r="AG30" s="206">
        <v>26.52</v>
      </c>
      <c r="AH30" s="206">
        <v>17.68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10.17</v>
      </c>
      <c r="D31" s="206">
        <v>1.35</v>
      </c>
      <c r="E31" s="206">
        <v>0</v>
      </c>
      <c r="F31" s="206">
        <v>18.11</v>
      </c>
      <c r="G31" s="206">
        <v>0.84</v>
      </c>
      <c r="H31" s="206">
        <v>0</v>
      </c>
      <c r="I31" s="206">
        <v>24.81</v>
      </c>
      <c r="J31" s="206">
        <v>0.28000000000000003</v>
      </c>
      <c r="K31" s="206">
        <v>6.93</v>
      </c>
      <c r="L31" s="206">
        <v>2.75</v>
      </c>
      <c r="M31" s="206">
        <v>0</v>
      </c>
      <c r="N31" s="206">
        <v>1.25</v>
      </c>
      <c r="O31" s="206">
        <v>2.09</v>
      </c>
      <c r="P31" s="206">
        <v>2.5299999999999998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11.62</v>
      </c>
      <c r="V31" s="206">
        <v>0.19</v>
      </c>
      <c r="W31" s="206">
        <v>0.5</v>
      </c>
      <c r="X31" s="206">
        <v>1.05</v>
      </c>
      <c r="Y31" s="206">
        <v>0</v>
      </c>
      <c r="Z31" s="206">
        <v>2.81</v>
      </c>
      <c r="AA31" s="206">
        <v>0.64</v>
      </c>
      <c r="AB31" s="206">
        <v>0</v>
      </c>
      <c r="AC31" s="206">
        <v>-1.57</v>
      </c>
      <c r="AD31" s="206">
        <v>0</v>
      </c>
      <c r="AE31" s="206">
        <v>0</v>
      </c>
      <c r="AF31" s="206">
        <v>0</v>
      </c>
      <c r="AG31" s="206">
        <v>26.52</v>
      </c>
      <c r="AH31" s="206">
        <v>17.68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10.17</v>
      </c>
      <c r="D32" s="206">
        <v>1.35</v>
      </c>
      <c r="E32" s="206">
        <v>0</v>
      </c>
      <c r="F32" s="206">
        <v>17.27</v>
      </c>
      <c r="G32" s="206">
        <v>1.68</v>
      </c>
      <c r="H32" s="206">
        <v>0</v>
      </c>
      <c r="I32" s="206">
        <v>24.81</v>
      </c>
      <c r="J32" s="206">
        <v>0.28000000000000003</v>
      </c>
      <c r="K32" s="206">
        <v>6.93</v>
      </c>
      <c r="L32" s="206">
        <v>2.75</v>
      </c>
      <c r="M32" s="206">
        <v>0</v>
      </c>
      <c r="N32" s="206">
        <v>1.25</v>
      </c>
      <c r="O32" s="206">
        <v>2.09</v>
      </c>
      <c r="P32" s="206">
        <v>2.5299999999999998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11.62</v>
      </c>
      <c r="V32" s="206">
        <v>0.19</v>
      </c>
      <c r="W32" s="206">
        <v>0.5</v>
      </c>
      <c r="X32" s="206">
        <v>1.05</v>
      </c>
      <c r="Y32" s="206">
        <v>0</v>
      </c>
      <c r="Z32" s="206">
        <v>2.81</v>
      </c>
      <c r="AA32" s="206">
        <v>0.64</v>
      </c>
      <c r="AB32" s="206">
        <v>0</v>
      </c>
      <c r="AC32" s="206">
        <v>-1.57</v>
      </c>
      <c r="AD32" s="206">
        <v>0</v>
      </c>
      <c r="AE32" s="206">
        <v>0</v>
      </c>
      <c r="AF32" s="206">
        <v>0</v>
      </c>
      <c r="AG32" s="206">
        <v>26.52</v>
      </c>
      <c r="AH32" s="206">
        <v>17.68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10.17</v>
      </c>
      <c r="D33" s="206">
        <v>1.35</v>
      </c>
      <c r="E33" s="206">
        <v>0</v>
      </c>
      <c r="F33" s="206">
        <v>16.149999999999999</v>
      </c>
      <c r="G33" s="206">
        <v>2.79</v>
      </c>
      <c r="H33" s="206">
        <v>0</v>
      </c>
      <c r="I33" s="206">
        <v>24.81</v>
      </c>
      <c r="J33" s="206">
        <v>0.28000000000000003</v>
      </c>
      <c r="K33" s="206">
        <v>6.93</v>
      </c>
      <c r="L33" s="206">
        <v>2.75</v>
      </c>
      <c r="M33" s="206">
        <v>0</v>
      </c>
      <c r="N33" s="206">
        <v>1.25</v>
      </c>
      <c r="O33" s="206">
        <v>2.09</v>
      </c>
      <c r="P33" s="206">
        <v>2.5299999999999998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11.62</v>
      </c>
      <c r="V33" s="206">
        <v>0.19</v>
      </c>
      <c r="W33" s="206">
        <v>0.5</v>
      </c>
      <c r="X33" s="206">
        <v>1.05</v>
      </c>
      <c r="Y33" s="206">
        <v>0</v>
      </c>
      <c r="Z33" s="206">
        <v>2.81</v>
      </c>
      <c r="AA33" s="206">
        <v>0.64</v>
      </c>
      <c r="AB33" s="206">
        <v>0</v>
      </c>
      <c r="AC33" s="206">
        <v>-1.57</v>
      </c>
      <c r="AD33" s="206">
        <v>0</v>
      </c>
      <c r="AE33" s="206">
        <v>0</v>
      </c>
      <c r="AF33" s="206">
        <v>0</v>
      </c>
      <c r="AG33" s="206">
        <v>26.52</v>
      </c>
      <c r="AH33" s="206">
        <v>17.68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10.17</v>
      </c>
      <c r="D34" s="206">
        <v>1.35</v>
      </c>
      <c r="E34" s="206">
        <v>0</v>
      </c>
      <c r="F34" s="206">
        <v>14.76</v>
      </c>
      <c r="G34" s="206">
        <v>4.1900000000000004</v>
      </c>
      <c r="H34" s="206">
        <v>0</v>
      </c>
      <c r="I34" s="206">
        <v>24.81</v>
      </c>
      <c r="J34" s="206">
        <v>0.28000000000000003</v>
      </c>
      <c r="K34" s="206">
        <v>6.93</v>
      </c>
      <c r="L34" s="206">
        <v>2.75</v>
      </c>
      <c r="M34" s="206">
        <v>0</v>
      </c>
      <c r="N34" s="206">
        <v>1.25</v>
      </c>
      <c r="O34" s="206">
        <v>2.09</v>
      </c>
      <c r="P34" s="206">
        <v>2.5299999999999998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11.62</v>
      </c>
      <c r="V34" s="206">
        <v>0.19</v>
      </c>
      <c r="W34" s="206">
        <v>0.5</v>
      </c>
      <c r="X34" s="206">
        <v>1.05</v>
      </c>
      <c r="Y34" s="206">
        <v>0</v>
      </c>
      <c r="Z34" s="206">
        <v>2.81</v>
      </c>
      <c r="AA34" s="206">
        <v>0.64</v>
      </c>
      <c r="AB34" s="206">
        <v>0</v>
      </c>
      <c r="AC34" s="206">
        <v>-1.57</v>
      </c>
      <c r="AD34" s="206">
        <v>0</v>
      </c>
      <c r="AE34" s="206">
        <v>0</v>
      </c>
      <c r="AF34" s="206">
        <v>0</v>
      </c>
      <c r="AG34" s="206">
        <v>26.52</v>
      </c>
      <c r="AH34" s="206">
        <v>17.68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10.17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24.81</v>
      </c>
      <c r="J35" s="206">
        <v>0.28000000000000003</v>
      </c>
      <c r="K35" s="206">
        <v>6.93</v>
      </c>
      <c r="L35" s="206">
        <v>2.75</v>
      </c>
      <c r="M35" s="206">
        <v>0</v>
      </c>
      <c r="N35" s="206">
        <v>1.25</v>
      </c>
      <c r="O35" s="206">
        <v>2.09</v>
      </c>
      <c r="P35" s="206">
        <v>2.5299999999999998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11.62</v>
      </c>
      <c r="V35" s="206">
        <v>0.19</v>
      </c>
      <c r="W35" s="206">
        <v>0.5</v>
      </c>
      <c r="X35" s="206">
        <v>1.05</v>
      </c>
      <c r="Y35" s="206">
        <v>0</v>
      </c>
      <c r="Z35" s="206">
        <v>2.81</v>
      </c>
      <c r="AA35" s="206">
        <v>0.64</v>
      </c>
      <c r="AB35" s="206">
        <v>0</v>
      </c>
      <c r="AC35" s="206">
        <v>-1.57</v>
      </c>
      <c r="AD35" s="206">
        <v>0</v>
      </c>
      <c r="AE35" s="206">
        <v>0</v>
      </c>
      <c r="AF35" s="206">
        <v>0</v>
      </c>
      <c r="AG35" s="206">
        <v>26.52</v>
      </c>
      <c r="AH35" s="206">
        <v>17.68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10.17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24.81</v>
      </c>
      <c r="J36" s="206">
        <v>0.28000000000000003</v>
      </c>
      <c r="K36" s="206">
        <v>6.93</v>
      </c>
      <c r="L36" s="206">
        <v>2.75</v>
      </c>
      <c r="M36" s="206">
        <v>0</v>
      </c>
      <c r="N36" s="206">
        <v>1.25</v>
      </c>
      <c r="O36" s="206">
        <v>2.09</v>
      </c>
      <c r="P36" s="206">
        <v>2.5299999999999998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11.62</v>
      </c>
      <c r="V36" s="206">
        <v>0.19</v>
      </c>
      <c r="W36" s="206">
        <v>0.5</v>
      </c>
      <c r="X36" s="206">
        <v>1.05</v>
      </c>
      <c r="Y36" s="206">
        <v>0</v>
      </c>
      <c r="Z36" s="206">
        <v>2.81</v>
      </c>
      <c r="AA36" s="206">
        <v>0.64</v>
      </c>
      <c r="AB36" s="206">
        <v>0</v>
      </c>
      <c r="AC36" s="206">
        <v>-1.57</v>
      </c>
      <c r="AD36" s="206">
        <v>0</v>
      </c>
      <c r="AE36" s="206">
        <v>0</v>
      </c>
      <c r="AF36" s="206">
        <v>0</v>
      </c>
      <c r="AG36" s="206">
        <v>26.52</v>
      </c>
      <c r="AH36" s="206">
        <v>17.68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10.14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24.81</v>
      </c>
      <c r="J37" s="206">
        <v>0.28000000000000003</v>
      </c>
      <c r="K37" s="206">
        <v>6.93</v>
      </c>
      <c r="L37" s="206">
        <v>2.75</v>
      </c>
      <c r="M37" s="206">
        <v>0</v>
      </c>
      <c r="N37" s="206">
        <v>1.25</v>
      </c>
      <c r="O37" s="206">
        <v>2.09</v>
      </c>
      <c r="P37" s="206">
        <v>2.5299999999999998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11.62</v>
      </c>
      <c r="V37" s="206">
        <v>0.19</v>
      </c>
      <c r="W37" s="206">
        <v>0.49</v>
      </c>
      <c r="X37" s="206">
        <v>1.05</v>
      </c>
      <c r="Y37" s="206">
        <v>0</v>
      </c>
      <c r="Z37" s="206">
        <v>2.81</v>
      </c>
      <c r="AA37" s="206">
        <v>0.64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26.52</v>
      </c>
      <c r="AH37" s="206">
        <v>17.68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10.14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24.81</v>
      </c>
      <c r="J38" s="206">
        <v>0.28000000000000003</v>
      </c>
      <c r="K38" s="206">
        <v>6.93</v>
      </c>
      <c r="L38" s="206">
        <v>2.75</v>
      </c>
      <c r="M38" s="206">
        <v>0</v>
      </c>
      <c r="N38" s="206">
        <v>1.25</v>
      </c>
      <c r="O38" s="206">
        <v>2.09</v>
      </c>
      <c r="P38" s="206">
        <v>2.5299999999999998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11.62</v>
      </c>
      <c r="V38" s="206">
        <v>0.19</v>
      </c>
      <c r="W38" s="206">
        <v>0.49</v>
      </c>
      <c r="X38" s="206">
        <v>1.05</v>
      </c>
      <c r="Y38" s="206">
        <v>0</v>
      </c>
      <c r="Z38" s="206">
        <v>2.81</v>
      </c>
      <c r="AA38" s="206">
        <v>0.64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26.52</v>
      </c>
      <c r="AH38" s="206">
        <v>17.68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10.14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24.81</v>
      </c>
      <c r="J39" s="206">
        <v>0.28000000000000003</v>
      </c>
      <c r="K39" s="206">
        <v>6.93</v>
      </c>
      <c r="L39" s="206">
        <v>2.75</v>
      </c>
      <c r="M39" s="206">
        <v>0</v>
      </c>
      <c r="N39" s="206">
        <v>1.25</v>
      </c>
      <c r="O39" s="206">
        <v>2.09</v>
      </c>
      <c r="P39" s="206">
        <v>2.5299999999999998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11.62</v>
      </c>
      <c r="V39" s="206">
        <v>0.19</v>
      </c>
      <c r="W39" s="206">
        <v>0.49</v>
      </c>
      <c r="X39" s="206">
        <v>1.05</v>
      </c>
      <c r="Y39" s="206">
        <v>0</v>
      </c>
      <c r="Z39" s="206">
        <v>2.81</v>
      </c>
      <c r="AA39" s="206">
        <v>0.64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26.52</v>
      </c>
      <c r="AH39" s="206">
        <v>17.68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10.14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24.81</v>
      </c>
      <c r="J40" s="206">
        <v>0.28000000000000003</v>
      </c>
      <c r="K40" s="206">
        <v>6.93</v>
      </c>
      <c r="L40" s="206">
        <v>2.75</v>
      </c>
      <c r="M40" s="206">
        <v>0</v>
      </c>
      <c r="N40" s="206">
        <v>1.25</v>
      </c>
      <c r="O40" s="206">
        <v>2.09</v>
      </c>
      <c r="P40" s="206">
        <v>2.5299999999999998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11.62</v>
      </c>
      <c r="V40" s="206">
        <v>0.19</v>
      </c>
      <c r="W40" s="206">
        <v>0.49</v>
      </c>
      <c r="X40" s="206">
        <v>1.05</v>
      </c>
      <c r="Y40" s="206">
        <v>0</v>
      </c>
      <c r="Z40" s="206">
        <v>2.81</v>
      </c>
      <c r="AA40" s="206">
        <v>0.64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26.52</v>
      </c>
      <c r="AH40" s="206">
        <v>17.68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10.14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24.81</v>
      </c>
      <c r="J41" s="206">
        <v>0.28000000000000003</v>
      </c>
      <c r="K41" s="206">
        <v>6.93</v>
      </c>
      <c r="L41" s="206">
        <v>2.75</v>
      </c>
      <c r="M41" s="206">
        <v>0</v>
      </c>
      <c r="N41" s="206">
        <v>1.25</v>
      </c>
      <c r="O41" s="206">
        <v>2.09</v>
      </c>
      <c r="P41" s="206">
        <v>2.5299999999999998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11.62</v>
      </c>
      <c r="V41" s="206">
        <v>0.19</v>
      </c>
      <c r="W41" s="206">
        <v>0.49</v>
      </c>
      <c r="X41" s="206">
        <v>1.05</v>
      </c>
      <c r="Y41" s="206">
        <v>0</v>
      </c>
      <c r="Z41" s="206">
        <v>2.81</v>
      </c>
      <c r="AA41" s="206">
        <v>0.64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26.52</v>
      </c>
      <c r="AH41" s="206">
        <v>17.68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10.14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24.81</v>
      </c>
      <c r="J42" s="206">
        <v>0.28000000000000003</v>
      </c>
      <c r="K42" s="206">
        <v>6.93</v>
      </c>
      <c r="L42" s="206">
        <v>2.75</v>
      </c>
      <c r="M42" s="206">
        <v>0</v>
      </c>
      <c r="N42" s="206">
        <v>1.25</v>
      </c>
      <c r="O42" s="206">
        <v>2.09</v>
      </c>
      <c r="P42" s="206">
        <v>2.5299999999999998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11.62</v>
      </c>
      <c r="V42" s="206">
        <v>0.19</v>
      </c>
      <c r="W42" s="206">
        <v>0.49</v>
      </c>
      <c r="X42" s="206">
        <v>1.05</v>
      </c>
      <c r="Y42" s="206">
        <v>0</v>
      </c>
      <c r="Z42" s="206">
        <v>2.81</v>
      </c>
      <c r="AA42" s="206">
        <v>0.64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26.52</v>
      </c>
      <c r="AH42" s="206">
        <v>17.68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11.41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24.81</v>
      </c>
      <c r="J43" s="206">
        <v>0.28000000000000003</v>
      </c>
      <c r="K43" s="206">
        <v>6.93</v>
      </c>
      <c r="L43" s="206">
        <v>2.75</v>
      </c>
      <c r="M43" s="206">
        <v>0</v>
      </c>
      <c r="N43" s="206">
        <v>1.25</v>
      </c>
      <c r="O43" s="206">
        <v>2.09</v>
      </c>
      <c r="P43" s="206">
        <v>2.5299999999999998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11.62</v>
      </c>
      <c r="V43" s="206">
        <v>0.19</v>
      </c>
      <c r="W43" s="206">
        <v>0.49</v>
      </c>
      <c r="X43" s="206">
        <v>1.05</v>
      </c>
      <c r="Y43" s="206">
        <v>0</v>
      </c>
      <c r="Z43" s="206">
        <v>2.81</v>
      </c>
      <c r="AA43" s="206">
        <v>0.64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26.52</v>
      </c>
      <c r="AH43" s="206">
        <v>17.68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24.81</v>
      </c>
      <c r="J44" s="206">
        <v>0.28000000000000003</v>
      </c>
      <c r="K44" s="206">
        <v>6.93</v>
      </c>
      <c r="L44" s="206">
        <v>2.75</v>
      </c>
      <c r="M44" s="206">
        <v>0</v>
      </c>
      <c r="N44" s="206">
        <v>1.25</v>
      </c>
      <c r="O44" s="206">
        <v>2.09</v>
      </c>
      <c r="P44" s="206">
        <v>2.5299999999999998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11.62</v>
      </c>
      <c r="V44" s="206">
        <v>0.19</v>
      </c>
      <c r="W44" s="206">
        <v>0.49</v>
      </c>
      <c r="X44" s="206">
        <v>1.05</v>
      </c>
      <c r="Y44" s="206">
        <v>0</v>
      </c>
      <c r="Z44" s="206">
        <v>2.81</v>
      </c>
      <c r="AA44" s="206">
        <v>0.64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26.52</v>
      </c>
      <c r="AH44" s="206">
        <v>17.68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24.81</v>
      </c>
      <c r="J45" s="206">
        <v>0.28000000000000003</v>
      </c>
      <c r="K45" s="206">
        <v>6.93</v>
      </c>
      <c r="L45" s="206">
        <v>2.75</v>
      </c>
      <c r="M45" s="206">
        <v>0</v>
      </c>
      <c r="N45" s="206">
        <v>1.25</v>
      </c>
      <c r="O45" s="206">
        <v>2.09</v>
      </c>
      <c r="P45" s="206">
        <v>2.5299999999999998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11.62</v>
      </c>
      <c r="V45" s="206">
        <v>0.19</v>
      </c>
      <c r="W45" s="206">
        <v>0.49</v>
      </c>
      <c r="X45" s="206">
        <v>1.05</v>
      </c>
      <c r="Y45" s="206">
        <v>0</v>
      </c>
      <c r="Z45" s="206">
        <v>2.81</v>
      </c>
      <c r="AA45" s="206">
        <v>0.64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26.52</v>
      </c>
      <c r="AH45" s="206">
        <v>17.68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24.81</v>
      </c>
      <c r="J46" s="206">
        <v>0.28000000000000003</v>
      </c>
      <c r="K46" s="206">
        <v>6.93</v>
      </c>
      <c r="L46" s="206">
        <v>2.75</v>
      </c>
      <c r="M46" s="206">
        <v>0</v>
      </c>
      <c r="N46" s="206">
        <v>1.25</v>
      </c>
      <c r="O46" s="206">
        <v>2.09</v>
      </c>
      <c r="P46" s="206">
        <v>2.5299999999999998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11.62</v>
      </c>
      <c r="V46" s="206">
        <v>0.19</v>
      </c>
      <c r="W46" s="206">
        <v>0.49</v>
      </c>
      <c r="X46" s="206">
        <v>1.05</v>
      </c>
      <c r="Y46" s="206">
        <v>0</v>
      </c>
      <c r="Z46" s="206">
        <v>2.81</v>
      </c>
      <c r="AA46" s="206">
        <v>0.64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26.52</v>
      </c>
      <c r="AH46" s="206">
        <v>17.68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24.81</v>
      </c>
      <c r="J47" s="206">
        <v>0.28000000000000003</v>
      </c>
      <c r="K47" s="206">
        <v>6.93</v>
      </c>
      <c r="L47" s="206">
        <v>2.75</v>
      </c>
      <c r="M47" s="206">
        <v>0</v>
      </c>
      <c r="N47" s="206">
        <v>1.25</v>
      </c>
      <c r="O47" s="206">
        <v>2.09</v>
      </c>
      <c r="P47" s="206">
        <v>2.5299999999999998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11.62</v>
      </c>
      <c r="V47" s="206">
        <v>0.19</v>
      </c>
      <c r="W47" s="206">
        <v>0.49</v>
      </c>
      <c r="X47" s="206">
        <v>1.05</v>
      </c>
      <c r="Y47" s="206">
        <v>0</v>
      </c>
      <c r="Z47" s="206">
        <v>2.81</v>
      </c>
      <c r="AA47" s="206">
        <v>0.64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26.52</v>
      </c>
      <c r="AH47" s="206">
        <v>17.68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24.81</v>
      </c>
      <c r="J48" s="206">
        <v>0.28000000000000003</v>
      </c>
      <c r="K48" s="206">
        <v>6.93</v>
      </c>
      <c r="L48" s="206">
        <v>2.75</v>
      </c>
      <c r="M48" s="206">
        <v>0</v>
      </c>
      <c r="N48" s="206">
        <v>1.25</v>
      </c>
      <c r="O48" s="206">
        <v>2.09</v>
      </c>
      <c r="P48" s="206">
        <v>2.5299999999999998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11.62</v>
      </c>
      <c r="V48" s="206">
        <v>0.19</v>
      </c>
      <c r="W48" s="206">
        <v>0.49</v>
      </c>
      <c r="X48" s="206">
        <v>1.05</v>
      </c>
      <c r="Y48" s="206">
        <v>0</v>
      </c>
      <c r="Z48" s="206">
        <v>2.81</v>
      </c>
      <c r="AA48" s="206">
        <v>0.64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26.52</v>
      </c>
      <c r="AH48" s="206">
        <v>17.68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24.81</v>
      </c>
      <c r="J49" s="206">
        <v>0.28000000000000003</v>
      </c>
      <c r="K49" s="206">
        <v>6.93</v>
      </c>
      <c r="L49" s="206">
        <v>2.75</v>
      </c>
      <c r="M49" s="206">
        <v>0</v>
      </c>
      <c r="N49" s="206">
        <v>1.25</v>
      </c>
      <c r="O49" s="206">
        <v>2.09</v>
      </c>
      <c r="P49" s="206">
        <v>2.5299999999999998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11.62</v>
      </c>
      <c r="V49" s="206">
        <v>0.19</v>
      </c>
      <c r="W49" s="206">
        <v>0.49</v>
      </c>
      <c r="X49" s="206">
        <v>1.05</v>
      </c>
      <c r="Y49" s="206">
        <v>0</v>
      </c>
      <c r="Z49" s="206">
        <v>2.81</v>
      </c>
      <c r="AA49" s="206">
        <v>0.64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26.52</v>
      </c>
      <c r="AH49" s="206">
        <v>17.68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24.81</v>
      </c>
      <c r="J50" s="206">
        <v>0.28000000000000003</v>
      </c>
      <c r="K50" s="206">
        <v>6.93</v>
      </c>
      <c r="L50" s="206">
        <v>2.75</v>
      </c>
      <c r="M50" s="206">
        <v>0</v>
      </c>
      <c r="N50" s="206">
        <v>1.25</v>
      </c>
      <c r="O50" s="206">
        <v>2.09</v>
      </c>
      <c r="P50" s="206">
        <v>2.5299999999999998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11.62</v>
      </c>
      <c r="V50" s="206">
        <v>0.19</v>
      </c>
      <c r="W50" s="206">
        <v>0.49</v>
      </c>
      <c r="X50" s="206">
        <v>1.05</v>
      </c>
      <c r="Y50" s="206">
        <v>0</v>
      </c>
      <c r="Z50" s="206">
        <v>2.81</v>
      </c>
      <c r="AA50" s="206">
        <v>0.64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26.52</v>
      </c>
      <c r="AH50" s="206">
        <v>17.68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6.93</v>
      </c>
      <c r="L51" s="206">
        <v>2.75</v>
      </c>
      <c r="M51" s="206">
        <v>0</v>
      </c>
      <c r="N51" s="206">
        <v>1.25</v>
      </c>
      <c r="O51" s="206">
        <v>2.09</v>
      </c>
      <c r="P51" s="206">
        <v>2.5299999999999998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11.62</v>
      </c>
      <c r="V51" s="206">
        <v>0.19</v>
      </c>
      <c r="W51" s="206">
        <v>0.49</v>
      </c>
      <c r="X51" s="206">
        <v>1.05</v>
      </c>
      <c r="Y51" s="206">
        <v>0</v>
      </c>
      <c r="Z51" s="206">
        <v>2.81</v>
      </c>
      <c r="AA51" s="206">
        <v>0.64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26.52</v>
      </c>
      <c r="AH51" s="206">
        <v>17.68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6.93</v>
      </c>
      <c r="L52" s="206">
        <v>2.75</v>
      </c>
      <c r="M52" s="206">
        <v>0</v>
      </c>
      <c r="N52" s="206">
        <v>1.25</v>
      </c>
      <c r="O52" s="206">
        <v>2.09</v>
      </c>
      <c r="P52" s="206">
        <v>2.5299999999999998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11.62</v>
      </c>
      <c r="V52" s="206">
        <v>0.19</v>
      </c>
      <c r="W52" s="206">
        <v>0.49</v>
      </c>
      <c r="X52" s="206">
        <v>1.05</v>
      </c>
      <c r="Y52" s="206">
        <v>0</v>
      </c>
      <c r="Z52" s="206">
        <v>2.81</v>
      </c>
      <c r="AA52" s="206">
        <v>0.64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26.52</v>
      </c>
      <c r="AH52" s="206">
        <v>17.68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6.93</v>
      </c>
      <c r="L53" s="206">
        <v>2.75</v>
      </c>
      <c r="M53" s="206">
        <v>0</v>
      </c>
      <c r="N53" s="206">
        <v>1.25</v>
      </c>
      <c r="O53" s="206">
        <v>2.09</v>
      </c>
      <c r="P53" s="206">
        <v>2.5299999999999998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11.05</v>
      </c>
      <c r="V53" s="206">
        <v>0.19</v>
      </c>
      <c r="W53" s="206">
        <v>0.47</v>
      </c>
      <c r="X53" s="206">
        <v>1.05</v>
      </c>
      <c r="Y53" s="206">
        <v>0</v>
      </c>
      <c r="Z53" s="206">
        <v>2.81</v>
      </c>
      <c r="AA53" s="206">
        <v>0.64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26.52</v>
      </c>
      <c r="AH53" s="206">
        <v>17.68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6.93</v>
      </c>
      <c r="L54" s="206">
        <v>2.75</v>
      </c>
      <c r="M54" s="206">
        <v>0</v>
      </c>
      <c r="N54" s="206">
        <v>1.25</v>
      </c>
      <c r="O54" s="206">
        <v>2.09</v>
      </c>
      <c r="P54" s="206">
        <v>2.5299999999999998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10.3</v>
      </c>
      <c r="V54" s="206">
        <v>0.19</v>
      </c>
      <c r="W54" s="206">
        <v>0.47</v>
      </c>
      <c r="X54" s="206">
        <v>1.05</v>
      </c>
      <c r="Y54" s="206">
        <v>0</v>
      </c>
      <c r="Z54" s="206">
        <v>2.81</v>
      </c>
      <c r="AA54" s="206">
        <v>0.64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26.52</v>
      </c>
      <c r="AH54" s="206">
        <v>17.68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6.93</v>
      </c>
      <c r="L55" s="206">
        <v>2.75</v>
      </c>
      <c r="M55" s="206">
        <v>0</v>
      </c>
      <c r="N55" s="206">
        <v>1.25</v>
      </c>
      <c r="O55" s="206">
        <v>2.09</v>
      </c>
      <c r="P55" s="206">
        <v>2.5299999999999998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9.2899999999999991</v>
      </c>
      <c r="V55" s="206">
        <v>0.19</v>
      </c>
      <c r="W55" s="206">
        <v>0.47</v>
      </c>
      <c r="X55" s="206">
        <v>1.05</v>
      </c>
      <c r="Y55" s="206">
        <v>0</v>
      </c>
      <c r="Z55" s="206">
        <v>2.81</v>
      </c>
      <c r="AA55" s="206">
        <v>0.64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26.52</v>
      </c>
      <c r="AH55" s="206">
        <v>17.68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6.93</v>
      </c>
      <c r="L56" s="206">
        <v>2.75</v>
      </c>
      <c r="M56" s="206">
        <v>0</v>
      </c>
      <c r="N56" s="206">
        <v>1.25</v>
      </c>
      <c r="O56" s="206">
        <v>2.09</v>
      </c>
      <c r="P56" s="206">
        <v>2.5299999999999998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9.2899999999999991</v>
      </c>
      <c r="V56" s="206">
        <v>0.19</v>
      </c>
      <c r="W56" s="206">
        <v>0.47</v>
      </c>
      <c r="X56" s="206">
        <v>1.05</v>
      </c>
      <c r="Y56" s="206">
        <v>0</v>
      </c>
      <c r="Z56" s="206">
        <v>2.81</v>
      </c>
      <c r="AA56" s="206">
        <v>0.64</v>
      </c>
      <c r="AB56" s="206">
        <v>0</v>
      </c>
      <c r="AC56" s="206">
        <v>3.93</v>
      </c>
      <c r="AD56" s="206">
        <v>0</v>
      </c>
      <c r="AE56" s="206">
        <v>0</v>
      </c>
      <c r="AF56" s="206">
        <v>0</v>
      </c>
      <c r="AG56" s="206">
        <v>26.52</v>
      </c>
      <c r="AH56" s="206">
        <v>17.68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6.93</v>
      </c>
      <c r="L57" s="206">
        <v>2.75</v>
      </c>
      <c r="M57" s="206">
        <v>0</v>
      </c>
      <c r="N57" s="206">
        <v>1.25</v>
      </c>
      <c r="O57" s="206">
        <v>2.09</v>
      </c>
      <c r="P57" s="206">
        <v>2.5299999999999998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9.2899999999999991</v>
      </c>
      <c r="V57" s="206">
        <v>0.19</v>
      </c>
      <c r="W57" s="206">
        <v>0.47</v>
      </c>
      <c r="X57" s="206">
        <v>1.05</v>
      </c>
      <c r="Y57" s="206">
        <v>0</v>
      </c>
      <c r="Z57" s="206">
        <v>2.81</v>
      </c>
      <c r="AA57" s="206">
        <v>0.64</v>
      </c>
      <c r="AB57" s="206">
        <v>0</v>
      </c>
      <c r="AC57" s="206">
        <v>3.93</v>
      </c>
      <c r="AD57" s="206">
        <v>0</v>
      </c>
      <c r="AE57" s="206">
        <v>0</v>
      </c>
      <c r="AF57" s="206">
        <v>0</v>
      </c>
      <c r="AG57" s="206">
        <v>26.52</v>
      </c>
      <c r="AH57" s="206">
        <v>17.68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6.93</v>
      </c>
      <c r="L58" s="206">
        <v>2.75</v>
      </c>
      <c r="M58" s="206">
        <v>0</v>
      </c>
      <c r="N58" s="206">
        <v>1.25</v>
      </c>
      <c r="O58" s="206">
        <v>2.09</v>
      </c>
      <c r="P58" s="206">
        <v>2.5299999999999998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9.2899999999999991</v>
      </c>
      <c r="V58" s="206">
        <v>0.19</v>
      </c>
      <c r="W58" s="206">
        <v>0.47</v>
      </c>
      <c r="X58" s="206">
        <v>1.05</v>
      </c>
      <c r="Y58" s="206">
        <v>0</v>
      </c>
      <c r="Z58" s="206">
        <v>2.81</v>
      </c>
      <c r="AA58" s="206">
        <v>0.64</v>
      </c>
      <c r="AB58" s="206">
        <v>0</v>
      </c>
      <c r="AC58" s="206">
        <v>3.93</v>
      </c>
      <c r="AD58" s="206">
        <v>0</v>
      </c>
      <c r="AE58" s="206">
        <v>0</v>
      </c>
      <c r="AF58" s="206">
        <v>0</v>
      </c>
      <c r="AG58" s="206">
        <v>26.52</v>
      </c>
      <c r="AH58" s="206">
        <v>17.68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6.93</v>
      </c>
      <c r="L59" s="206">
        <v>2.75</v>
      </c>
      <c r="M59" s="206">
        <v>0</v>
      </c>
      <c r="N59" s="206">
        <v>1.25</v>
      </c>
      <c r="O59" s="206">
        <v>2.09</v>
      </c>
      <c r="P59" s="206">
        <v>2.5299999999999998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9.2899999999999991</v>
      </c>
      <c r="V59" s="206">
        <v>0.19</v>
      </c>
      <c r="W59" s="206">
        <v>0.47</v>
      </c>
      <c r="X59" s="206">
        <v>1.05</v>
      </c>
      <c r="Y59" s="206">
        <v>0</v>
      </c>
      <c r="Z59" s="206">
        <v>2.81</v>
      </c>
      <c r="AA59" s="206">
        <v>0.64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26.52</v>
      </c>
      <c r="AH59" s="206">
        <v>17.68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6.93</v>
      </c>
      <c r="L60" s="206">
        <v>2.75</v>
      </c>
      <c r="M60" s="206">
        <v>0</v>
      </c>
      <c r="N60" s="206">
        <v>1.25</v>
      </c>
      <c r="O60" s="206">
        <v>2.09</v>
      </c>
      <c r="P60" s="206">
        <v>2.5299999999999998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9.2899999999999991</v>
      </c>
      <c r="V60" s="206">
        <v>0.19</v>
      </c>
      <c r="W60" s="206">
        <v>0.47</v>
      </c>
      <c r="X60" s="206">
        <v>1.05</v>
      </c>
      <c r="Y60" s="206">
        <v>0</v>
      </c>
      <c r="Z60" s="206">
        <v>2.81</v>
      </c>
      <c r="AA60" s="206">
        <v>0.64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26.52</v>
      </c>
      <c r="AH60" s="206">
        <v>17.68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6.93</v>
      </c>
      <c r="L61" s="206">
        <v>2.75</v>
      </c>
      <c r="M61" s="206">
        <v>0</v>
      </c>
      <c r="N61" s="206">
        <v>1.25</v>
      </c>
      <c r="O61" s="206">
        <v>2.09</v>
      </c>
      <c r="P61" s="206">
        <v>2.5299999999999998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9.2899999999999991</v>
      </c>
      <c r="V61" s="206">
        <v>0.19</v>
      </c>
      <c r="W61" s="206">
        <v>0.47</v>
      </c>
      <c r="X61" s="206">
        <v>1.05</v>
      </c>
      <c r="Y61" s="206">
        <v>0</v>
      </c>
      <c r="Z61" s="206">
        <v>2.81</v>
      </c>
      <c r="AA61" s="206">
        <v>0.64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26.52</v>
      </c>
      <c r="AH61" s="206">
        <v>17.68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6.93</v>
      </c>
      <c r="L62" s="206">
        <v>2.75</v>
      </c>
      <c r="M62" s="206">
        <v>0</v>
      </c>
      <c r="N62" s="206">
        <v>1.25</v>
      </c>
      <c r="O62" s="206">
        <v>2.09</v>
      </c>
      <c r="P62" s="206">
        <v>2.5299999999999998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9.2899999999999991</v>
      </c>
      <c r="V62" s="206">
        <v>0.19</v>
      </c>
      <c r="W62" s="206">
        <v>0.47</v>
      </c>
      <c r="X62" s="206">
        <v>1.05</v>
      </c>
      <c r="Y62" s="206">
        <v>0</v>
      </c>
      <c r="Z62" s="206">
        <v>2.81</v>
      </c>
      <c r="AA62" s="206">
        <v>0.64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26.52</v>
      </c>
      <c r="AH62" s="206">
        <v>17.68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6.93</v>
      </c>
      <c r="L63" s="206">
        <v>2.75</v>
      </c>
      <c r="M63" s="206">
        <v>0</v>
      </c>
      <c r="N63" s="206">
        <v>1.25</v>
      </c>
      <c r="O63" s="206">
        <v>2.09</v>
      </c>
      <c r="P63" s="206">
        <v>2.5299999999999998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9.2899999999999991</v>
      </c>
      <c r="V63" s="206">
        <v>0.19</v>
      </c>
      <c r="W63" s="206">
        <v>0.47</v>
      </c>
      <c r="X63" s="206">
        <v>1.05</v>
      </c>
      <c r="Y63" s="206">
        <v>0</v>
      </c>
      <c r="Z63" s="206">
        <v>4.37</v>
      </c>
      <c r="AA63" s="206">
        <v>0.64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26.52</v>
      </c>
      <c r="AH63" s="206">
        <v>17.68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6.93</v>
      </c>
      <c r="L64" s="206">
        <v>2.75</v>
      </c>
      <c r="M64" s="206">
        <v>0</v>
      </c>
      <c r="N64" s="206">
        <v>1.25</v>
      </c>
      <c r="O64" s="206">
        <v>2.09</v>
      </c>
      <c r="P64" s="206">
        <v>2.5299999999999998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9.2899999999999991</v>
      </c>
      <c r="V64" s="206">
        <v>0.19</v>
      </c>
      <c r="W64" s="206">
        <v>0.47</v>
      </c>
      <c r="X64" s="206">
        <v>1.05</v>
      </c>
      <c r="Y64" s="206">
        <v>0</v>
      </c>
      <c r="Z64" s="206">
        <v>4.37</v>
      </c>
      <c r="AA64" s="206">
        <v>0.64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26.52</v>
      </c>
      <c r="AH64" s="206">
        <v>17.68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6.93</v>
      </c>
      <c r="L65" s="206">
        <v>2.75</v>
      </c>
      <c r="M65" s="206">
        <v>0</v>
      </c>
      <c r="N65" s="206">
        <v>1.25</v>
      </c>
      <c r="O65" s="206">
        <v>2.09</v>
      </c>
      <c r="P65" s="206">
        <v>2.5299999999999998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9.2899999999999991</v>
      </c>
      <c r="V65" s="206">
        <v>0.19</v>
      </c>
      <c r="W65" s="206">
        <v>0.48</v>
      </c>
      <c r="X65" s="206">
        <v>1.05</v>
      </c>
      <c r="Y65" s="206">
        <v>0</v>
      </c>
      <c r="Z65" s="206">
        <v>2.87</v>
      </c>
      <c r="AA65" s="206">
        <v>0.64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26.52</v>
      </c>
      <c r="AH65" s="206">
        <v>17.68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6.93</v>
      </c>
      <c r="L66" s="206">
        <v>2.75</v>
      </c>
      <c r="M66" s="206">
        <v>0</v>
      </c>
      <c r="N66" s="206">
        <v>1.25</v>
      </c>
      <c r="O66" s="206">
        <v>2.09</v>
      </c>
      <c r="P66" s="206">
        <v>2.5299999999999998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9.2899999999999991</v>
      </c>
      <c r="V66" s="206">
        <v>0.19</v>
      </c>
      <c r="W66" s="206">
        <v>0.47</v>
      </c>
      <c r="X66" s="206">
        <v>1.05</v>
      </c>
      <c r="Y66" s="206">
        <v>0</v>
      </c>
      <c r="Z66" s="206">
        <v>2.87</v>
      </c>
      <c r="AA66" s="206">
        <v>0.64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26.52</v>
      </c>
      <c r="AH66" s="206">
        <v>17.68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11.46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0.42</v>
      </c>
      <c r="K67" s="206">
        <v>6.93</v>
      </c>
      <c r="L67" s="206">
        <v>2.75</v>
      </c>
      <c r="M67" s="206">
        <v>0</v>
      </c>
      <c r="N67" s="206">
        <v>1.25</v>
      </c>
      <c r="O67" s="206">
        <v>2.09</v>
      </c>
      <c r="P67" s="206">
        <v>2.5299999999999998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9.2899999999999991</v>
      </c>
      <c r="V67" s="206">
        <v>0.19</v>
      </c>
      <c r="W67" s="206">
        <v>0.47</v>
      </c>
      <c r="X67" s="206">
        <v>1.05</v>
      </c>
      <c r="Y67" s="206">
        <v>0</v>
      </c>
      <c r="Z67" s="206">
        <v>2.87</v>
      </c>
      <c r="AA67" s="206">
        <v>0.64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26.52</v>
      </c>
      <c r="AH67" s="206">
        <v>17.68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11.46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0.42</v>
      </c>
      <c r="K68" s="206">
        <v>6.93</v>
      </c>
      <c r="L68" s="206">
        <v>2.75</v>
      </c>
      <c r="M68" s="206">
        <v>0</v>
      </c>
      <c r="N68" s="206">
        <v>1.25</v>
      </c>
      <c r="O68" s="206">
        <v>2.09</v>
      </c>
      <c r="P68" s="206">
        <v>2.5299999999999998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9.2899999999999991</v>
      </c>
      <c r="V68" s="206">
        <v>0.19</v>
      </c>
      <c r="W68" s="206">
        <v>0.47</v>
      </c>
      <c r="X68" s="206">
        <v>1.05</v>
      </c>
      <c r="Y68" s="206">
        <v>0</v>
      </c>
      <c r="Z68" s="206">
        <v>2.87</v>
      </c>
      <c r="AA68" s="206">
        <v>0.64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26.52</v>
      </c>
      <c r="AH68" s="206">
        <v>17.68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11.46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0.42</v>
      </c>
      <c r="K69" s="206">
        <v>6.93</v>
      </c>
      <c r="L69" s="206">
        <v>2.75</v>
      </c>
      <c r="M69" s="206">
        <v>0</v>
      </c>
      <c r="N69" s="206">
        <v>1.25</v>
      </c>
      <c r="O69" s="206">
        <v>2.09</v>
      </c>
      <c r="P69" s="206">
        <v>2.5299999999999998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9.2899999999999991</v>
      </c>
      <c r="V69" s="206">
        <v>0.19</v>
      </c>
      <c r="W69" s="206">
        <v>0.47</v>
      </c>
      <c r="X69" s="206">
        <v>1.05</v>
      </c>
      <c r="Y69" s="206">
        <v>0</v>
      </c>
      <c r="Z69" s="206">
        <v>2.87</v>
      </c>
      <c r="AA69" s="206">
        <v>0.64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26.52</v>
      </c>
      <c r="AH69" s="206">
        <v>17.68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11.46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0.42</v>
      </c>
      <c r="K70" s="206">
        <v>6.93</v>
      </c>
      <c r="L70" s="206">
        <v>2.75</v>
      </c>
      <c r="M70" s="206">
        <v>0</v>
      </c>
      <c r="N70" s="206">
        <v>1.25</v>
      </c>
      <c r="O70" s="206">
        <v>2.09</v>
      </c>
      <c r="P70" s="206">
        <v>2.5299999999999998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9.2899999999999991</v>
      </c>
      <c r="V70" s="206">
        <v>0.19</v>
      </c>
      <c r="W70" s="206">
        <v>0.47</v>
      </c>
      <c r="X70" s="206">
        <v>1.05</v>
      </c>
      <c r="Y70" s="206">
        <v>0</v>
      </c>
      <c r="Z70" s="206">
        <v>2.87</v>
      </c>
      <c r="AA70" s="206">
        <v>0.64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26.52</v>
      </c>
      <c r="AH70" s="206">
        <v>17.68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11.46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0.42</v>
      </c>
      <c r="K71" s="206">
        <v>6.93</v>
      </c>
      <c r="L71" s="206">
        <v>2.75</v>
      </c>
      <c r="M71" s="206">
        <v>0</v>
      </c>
      <c r="N71" s="206">
        <v>1.25</v>
      </c>
      <c r="O71" s="206">
        <v>2.09</v>
      </c>
      <c r="P71" s="206">
        <v>2.5299999999999998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9.2899999999999991</v>
      </c>
      <c r="V71" s="206">
        <v>0.19</v>
      </c>
      <c r="W71" s="206">
        <v>0.47</v>
      </c>
      <c r="X71" s="206">
        <v>1.05</v>
      </c>
      <c r="Y71" s="206">
        <v>0</v>
      </c>
      <c r="Z71" s="206">
        <v>2.87</v>
      </c>
      <c r="AA71" s="206">
        <v>0.64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26.52</v>
      </c>
      <c r="AH71" s="206">
        <v>17.68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11.46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0.42</v>
      </c>
      <c r="K72" s="206">
        <v>6.93</v>
      </c>
      <c r="L72" s="206">
        <v>2.75</v>
      </c>
      <c r="M72" s="206">
        <v>0</v>
      </c>
      <c r="N72" s="206">
        <v>1.25</v>
      </c>
      <c r="O72" s="206">
        <v>2.09</v>
      </c>
      <c r="P72" s="206">
        <v>2.5299999999999998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9.2899999999999991</v>
      </c>
      <c r="V72" s="206">
        <v>0.19</v>
      </c>
      <c r="W72" s="206">
        <v>0.47</v>
      </c>
      <c r="X72" s="206">
        <v>1.05</v>
      </c>
      <c r="Y72" s="206">
        <v>0</v>
      </c>
      <c r="Z72" s="206">
        <v>2.87</v>
      </c>
      <c r="AA72" s="206">
        <v>0.64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26.52</v>
      </c>
      <c r="AH72" s="206">
        <v>17.68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11.46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0.42</v>
      </c>
      <c r="K73" s="206">
        <v>6.93</v>
      </c>
      <c r="L73" s="206">
        <v>2.75</v>
      </c>
      <c r="M73" s="206">
        <v>0</v>
      </c>
      <c r="N73" s="206">
        <v>1.25</v>
      </c>
      <c r="O73" s="206">
        <v>2.09</v>
      </c>
      <c r="P73" s="206">
        <v>2.5299999999999998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9.2899999999999991</v>
      </c>
      <c r="V73" s="206">
        <v>0.19</v>
      </c>
      <c r="W73" s="206">
        <v>0.47</v>
      </c>
      <c r="X73" s="206">
        <v>1.05</v>
      </c>
      <c r="Y73" s="206">
        <v>0</v>
      </c>
      <c r="Z73" s="206">
        <v>2.87</v>
      </c>
      <c r="AA73" s="206">
        <v>0.86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26.52</v>
      </c>
      <c r="AH73" s="206">
        <v>17.68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11.46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0.42</v>
      </c>
      <c r="K74" s="206">
        <v>6.93</v>
      </c>
      <c r="L74" s="206">
        <v>2.75</v>
      </c>
      <c r="M74" s="206">
        <v>0</v>
      </c>
      <c r="N74" s="206">
        <v>1.25</v>
      </c>
      <c r="O74" s="206">
        <v>2.09</v>
      </c>
      <c r="P74" s="206">
        <v>2.5299999999999998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9.2899999999999991</v>
      </c>
      <c r="V74" s="206">
        <v>0.19</v>
      </c>
      <c r="W74" s="206">
        <v>0.47</v>
      </c>
      <c r="X74" s="206">
        <v>1.05</v>
      </c>
      <c r="Y74" s="206">
        <v>0</v>
      </c>
      <c r="Z74" s="206">
        <v>2.87</v>
      </c>
      <c r="AA74" s="206">
        <v>0.86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26.52</v>
      </c>
      <c r="AH74" s="206">
        <v>17.68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11.52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0.42</v>
      </c>
      <c r="K75" s="206">
        <v>6.93</v>
      </c>
      <c r="L75" s="206">
        <v>2.75</v>
      </c>
      <c r="M75" s="206">
        <v>0</v>
      </c>
      <c r="N75" s="206">
        <v>1.25</v>
      </c>
      <c r="O75" s="206">
        <v>2.09</v>
      </c>
      <c r="P75" s="206">
        <v>2.5299999999999998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9.2899999999999991</v>
      </c>
      <c r="V75" s="206">
        <v>0.19</v>
      </c>
      <c r="W75" s="206">
        <v>0.47</v>
      </c>
      <c r="X75" s="206">
        <v>1.05</v>
      </c>
      <c r="Y75" s="206">
        <v>0</v>
      </c>
      <c r="Z75" s="206">
        <v>2.87</v>
      </c>
      <c r="AA75" s="206">
        <v>0.86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26.52</v>
      </c>
      <c r="AH75" s="206">
        <v>17.68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11.52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0.42</v>
      </c>
      <c r="K76" s="206">
        <v>6.93</v>
      </c>
      <c r="L76" s="206">
        <v>2.75</v>
      </c>
      <c r="M76" s="206">
        <v>0</v>
      </c>
      <c r="N76" s="206">
        <v>1.25</v>
      </c>
      <c r="O76" s="206">
        <v>2.09</v>
      </c>
      <c r="P76" s="206">
        <v>2.5299999999999998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9.2899999999999991</v>
      </c>
      <c r="V76" s="206">
        <v>0.19</v>
      </c>
      <c r="W76" s="206">
        <v>0.47</v>
      </c>
      <c r="X76" s="206">
        <v>1.05</v>
      </c>
      <c r="Y76" s="206">
        <v>0</v>
      </c>
      <c r="Z76" s="206">
        <v>2.87</v>
      </c>
      <c r="AA76" s="206">
        <v>0.86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26.52</v>
      </c>
      <c r="AH76" s="206">
        <v>17.68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11.52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0.42</v>
      </c>
      <c r="K77" s="206">
        <v>6.93</v>
      </c>
      <c r="L77" s="206">
        <v>2.75</v>
      </c>
      <c r="M77" s="206">
        <v>0</v>
      </c>
      <c r="N77" s="206">
        <v>1.25</v>
      </c>
      <c r="O77" s="206">
        <v>2.09</v>
      </c>
      <c r="P77" s="206">
        <v>2.5299999999999998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9.2899999999999991</v>
      </c>
      <c r="V77" s="206">
        <v>0.19</v>
      </c>
      <c r="W77" s="206">
        <v>0.47</v>
      </c>
      <c r="X77" s="206">
        <v>1.05</v>
      </c>
      <c r="Y77" s="206">
        <v>0</v>
      </c>
      <c r="Z77" s="206">
        <v>2.87</v>
      </c>
      <c r="AA77" s="206">
        <v>0.86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26.52</v>
      </c>
      <c r="AH77" s="206">
        <v>17.68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11.52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0.42</v>
      </c>
      <c r="K78" s="206">
        <v>6.93</v>
      </c>
      <c r="L78" s="206">
        <v>2.75</v>
      </c>
      <c r="M78" s="206">
        <v>0</v>
      </c>
      <c r="N78" s="206">
        <v>1.25</v>
      </c>
      <c r="O78" s="206">
        <v>2.09</v>
      </c>
      <c r="P78" s="206">
        <v>2.5299999999999998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9.2899999999999991</v>
      </c>
      <c r="V78" s="206">
        <v>0.19</v>
      </c>
      <c r="W78" s="206">
        <v>0.47</v>
      </c>
      <c r="X78" s="206">
        <v>1.05</v>
      </c>
      <c r="Y78" s="206">
        <v>0</v>
      </c>
      <c r="Z78" s="206">
        <v>2.87</v>
      </c>
      <c r="AA78" s="206">
        <v>0.86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26.52</v>
      </c>
      <c r="AH78" s="206">
        <v>17.68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11.52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0.42</v>
      </c>
      <c r="K79" s="206">
        <v>6.93</v>
      </c>
      <c r="L79" s="206">
        <v>2.75</v>
      </c>
      <c r="M79" s="206">
        <v>0</v>
      </c>
      <c r="N79" s="206">
        <v>1.25</v>
      </c>
      <c r="O79" s="206">
        <v>2.09</v>
      </c>
      <c r="P79" s="206">
        <v>2.5299999999999998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9.2899999999999991</v>
      </c>
      <c r="V79" s="206">
        <v>0.19</v>
      </c>
      <c r="W79" s="206">
        <v>0.47</v>
      </c>
      <c r="X79" s="206">
        <v>1.05</v>
      </c>
      <c r="Y79" s="206">
        <v>0</v>
      </c>
      <c r="Z79" s="206">
        <v>2.87</v>
      </c>
      <c r="AA79" s="206">
        <v>0.86</v>
      </c>
      <c r="AB79" s="206">
        <v>0</v>
      </c>
      <c r="AC79" s="206">
        <v>-2.1</v>
      </c>
      <c r="AD79" s="206">
        <v>0</v>
      </c>
      <c r="AE79" s="206">
        <v>0</v>
      </c>
      <c r="AF79" s="206">
        <v>0</v>
      </c>
      <c r="AG79" s="206">
        <v>26.52</v>
      </c>
      <c r="AH79" s="206">
        <v>17.68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11.52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0.42</v>
      </c>
      <c r="K80" s="206">
        <v>6.93</v>
      </c>
      <c r="L80" s="206">
        <v>2.75</v>
      </c>
      <c r="M80" s="206">
        <v>0</v>
      </c>
      <c r="N80" s="206">
        <v>1.25</v>
      </c>
      <c r="O80" s="206">
        <v>2.09</v>
      </c>
      <c r="P80" s="206">
        <v>2.5299999999999998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9.2899999999999991</v>
      </c>
      <c r="V80" s="206">
        <v>0.19</v>
      </c>
      <c r="W80" s="206">
        <v>0.47</v>
      </c>
      <c r="X80" s="206">
        <v>1.05</v>
      </c>
      <c r="Y80" s="206">
        <v>0</v>
      </c>
      <c r="Z80" s="206">
        <v>2.87</v>
      </c>
      <c r="AA80" s="206">
        <v>0.86</v>
      </c>
      <c r="AB80" s="206">
        <v>0</v>
      </c>
      <c r="AC80" s="206">
        <v>-2.1</v>
      </c>
      <c r="AD80" s="206">
        <v>0</v>
      </c>
      <c r="AE80" s="206">
        <v>0</v>
      </c>
      <c r="AF80" s="206">
        <v>0</v>
      </c>
      <c r="AG80" s="206">
        <v>26.52</v>
      </c>
      <c r="AH80" s="206">
        <v>17.68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11.52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0.42</v>
      </c>
      <c r="K81" s="206">
        <v>6.93</v>
      </c>
      <c r="L81" s="206">
        <v>2.75</v>
      </c>
      <c r="M81" s="206">
        <v>0</v>
      </c>
      <c r="N81" s="206">
        <v>1.25</v>
      </c>
      <c r="O81" s="206">
        <v>2.09</v>
      </c>
      <c r="P81" s="206">
        <v>2.5299999999999998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9.2899999999999991</v>
      </c>
      <c r="V81" s="206">
        <v>0.19</v>
      </c>
      <c r="W81" s="206">
        <v>0.47</v>
      </c>
      <c r="X81" s="206">
        <v>1.05</v>
      </c>
      <c r="Y81" s="206">
        <v>0</v>
      </c>
      <c r="Z81" s="206">
        <v>2.87</v>
      </c>
      <c r="AA81" s="206">
        <v>0.86</v>
      </c>
      <c r="AB81" s="206">
        <v>0</v>
      </c>
      <c r="AC81" s="206">
        <v>-2.1</v>
      </c>
      <c r="AD81" s="206">
        <v>0</v>
      </c>
      <c r="AE81" s="206">
        <v>0</v>
      </c>
      <c r="AF81" s="206">
        <v>0</v>
      </c>
      <c r="AG81" s="206">
        <v>26.52</v>
      </c>
      <c r="AH81" s="206">
        <v>17.68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11.52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0.42</v>
      </c>
      <c r="K82" s="206">
        <v>6.93</v>
      </c>
      <c r="L82" s="206">
        <v>2.75</v>
      </c>
      <c r="M82" s="206">
        <v>0</v>
      </c>
      <c r="N82" s="206">
        <v>1.25</v>
      </c>
      <c r="O82" s="206">
        <v>2.09</v>
      </c>
      <c r="P82" s="206">
        <v>2.5299999999999998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9.2899999999999991</v>
      </c>
      <c r="V82" s="206">
        <v>0.19</v>
      </c>
      <c r="W82" s="206">
        <v>0.47</v>
      </c>
      <c r="X82" s="206">
        <v>1.05</v>
      </c>
      <c r="Y82" s="206">
        <v>0</v>
      </c>
      <c r="Z82" s="206">
        <v>2.87</v>
      </c>
      <c r="AA82" s="206">
        <v>0.86</v>
      </c>
      <c r="AB82" s="206">
        <v>0</v>
      </c>
      <c r="AC82" s="206">
        <v>-2.1</v>
      </c>
      <c r="AD82" s="206">
        <v>0</v>
      </c>
      <c r="AE82" s="206">
        <v>0</v>
      </c>
      <c r="AF82" s="206">
        <v>0</v>
      </c>
      <c r="AG82" s="206">
        <v>26.52</v>
      </c>
      <c r="AH82" s="206">
        <v>17.68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11.52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24.39</v>
      </c>
      <c r="J83" s="206">
        <v>0.42</v>
      </c>
      <c r="K83" s="206">
        <v>6.93</v>
      </c>
      <c r="L83" s="206">
        <v>2.75</v>
      </c>
      <c r="M83" s="206">
        <v>0</v>
      </c>
      <c r="N83" s="206">
        <v>1.25</v>
      </c>
      <c r="O83" s="206">
        <v>2.09</v>
      </c>
      <c r="P83" s="206">
        <v>2.5299999999999998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9.2899999999999991</v>
      </c>
      <c r="V83" s="206">
        <v>0.19</v>
      </c>
      <c r="W83" s="206">
        <v>0.46</v>
      </c>
      <c r="X83" s="206">
        <v>1.05</v>
      </c>
      <c r="Y83" s="206">
        <v>0</v>
      </c>
      <c r="Z83" s="206">
        <v>2.87</v>
      </c>
      <c r="AA83" s="206">
        <v>0.86</v>
      </c>
      <c r="AB83" s="206">
        <v>0</v>
      </c>
      <c r="AC83" s="206">
        <v>-2.1</v>
      </c>
      <c r="AD83" s="206">
        <v>0</v>
      </c>
      <c r="AE83" s="206">
        <v>0</v>
      </c>
      <c r="AF83" s="206">
        <v>0</v>
      </c>
      <c r="AG83" s="206">
        <v>26.52</v>
      </c>
      <c r="AH83" s="206">
        <v>17.68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11.57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24.39</v>
      </c>
      <c r="J84" s="206">
        <v>0.42</v>
      </c>
      <c r="K84" s="206">
        <v>6.93</v>
      </c>
      <c r="L84" s="206">
        <v>2.75</v>
      </c>
      <c r="M84" s="206">
        <v>0</v>
      </c>
      <c r="N84" s="206">
        <v>1.25</v>
      </c>
      <c r="O84" s="206">
        <v>2.09</v>
      </c>
      <c r="P84" s="206">
        <v>2.5299999999999998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9.2899999999999991</v>
      </c>
      <c r="V84" s="206">
        <v>0.19</v>
      </c>
      <c r="W84" s="206">
        <v>0.46</v>
      </c>
      <c r="X84" s="206">
        <v>1.05</v>
      </c>
      <c r="Y84" s="206">
        <v>0</v>
      </c>
      <c r="Z84" s="206">
        <v>2.87</v>
      </c>
      <c r="AA84" s="206">
        <v>0.86</v>
      </c>
      <c r="AB84" s="206">
        <v>0</v>
      </c>
      <c r="AC84" s="206">
        <v>-2.1</v>
      </c>
      <c r="AD84" s="206">
        <v>0</v>
      </c>
      <c r="AE84" s="206">
        <v>0</v>
      </c>
      <c r="AF84" s="206">
        <v>0</v>
      </c>
      <c r="AG84" s="206">
        <v>26.52</v>
      </c>
      <c r="AH84" s="206">
        <v>17.68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11.57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24.39</v>
      </c>
      <c r="J85" s="206">
        <v>0.42</v>
      </c>
      <c r="K85" s="206">
        <v>6.93</v>
      </c>
      <c r="L85" s="206">
        <v>2.75</v>
      </c>
      <c r="M85" s="206">
        <v>0</v>
      </c>
      <c r="N85" s="206">
        <v>1.25</v>
      </c>
      <c r="O85" s="206">
        <v>2.09</v>
      </c>
      <c r="P85" s="206">
        <v>2.5299999999999998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9.2899999999999991</v>
      </c>
      <c r="V85" s="206">
        <v>0.19</v>
      </c>
      <c r="W85" s="206">
        <v>0.46</v>
      </c>
      <c r="X85" s="206">
        <v>1.05</v>
      </c>
      <c r="Y85" s="206">
        <v>0</v>
      </c>
      <c r="Z85" s="206">
        <v>2.87</v>
      </c>
      <c r="AA85" s="206">
        <v>0.86</v>
      </c>
      <c r="AB85" s="206">
        <v>0</v>
      </c>
      <c r="AC85" s="206">
        <v>-2.1</v>
      </c>
      <c r="AD85" s="206">
        <v>0</v>
      </c>
      <c r="AE85" s="206">
        <v>0</v>
      </c>
      <c r="AF85" s="206">
        <v>0</v>
      </c>
      <c r="AG85" s="206">
        <v>26.52</v>
      </c>
      <c r="AH85" s="206">
        <v>17.68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11.57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24.39</v>
      </c>
      <c r="J86" s="206">
        <v>0.42</v>
      </c>
      <c r="K86" s="206">
        <v>6.93</v>
      </c>
      <c r="L86" s="206">
        <v>2.75</v>
      </c>
      <c r="M86" s="206">
        <v>0</v>
      </c>
      <c r="N86" s="206">
        <v>1.25</v>
      </c>
      <c r="O86" s="206">
        <v>2.09</v>
      </c>
      <c r="P86" s="206">
        <v>2.5299999999999998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9.2899999999999991</v>
      </c>
      <c r="V86" s="206">
        <v>0.19</v>
      </c>
      <c r="W86" s="206">
        <v>0.46</v>
      </c>
      <c r="X86" s="206">
        <v>1.05</v>
      </c>
      <c r="Y86" s="206">
        <v>0</v>
      </c>
      <c r="Z86" s="206">
        <v>2.87</v>
      </c>
      <c r="AA86" s="206">
        <v>0.86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26.52</v>
      </c>
      <c r="AH86" s="206">
        <v>17.68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11.57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24.39</v>
      </c>
      <c r="J87" s="206">
        <v>0.42</v>
      </c>
      <c r="K87" s="206">
        <v>6.93</v>
      </c>
      <c r="L87" s="206">
        <v>2.75</v>
      </c>
      <c r="M87" s="206">
        <v>0</v>
      </c>
      <c r="N87" s="206">
        <v>1.25</v>
      </c>
      <c r="O87" s="206">
        <v>2.09</v>
      </c>
      <c r="P87" s="206">
        <v>2.5299999999999998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9.2899999999999991</v>
      </c>
      <c r="V87" s="206">
        <v>0.19</v>
      </c>
      <c r="W87" s="206">
        <v>0.46</v>
      </c>
      <c r="X87" s="206">
        <v>1.05</v>
      </c>
      <c r="Y87" s="206">
        <v>0</v>
      </c>
      <c r="Z87" s="206">
        <v>2.87</v>
      </c>
      <c r="AA87" s="206">
        <v>0.86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26.52</v>
      </c>
      <c r="AH87" s="206">
        <v>17.68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11.57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24.39</v>
      </c>
      <c r="J88" s="206">
        <v>0.42</v>
      </c>
      <c r="K88" s="206">
        <v>6.93</v>
      </c>
      <c r="L88" s="206">
        <v>2.75</v>
      </c>
      <c r="M88" s="206">
        <v>0</v>
      </c>
      <c r="N88" s="206">
        <v>1.25</v>
      </c>
      <c r="O88" s="206">
        <v>2.09</v>
      </c>
      <c r="P88" s="206">
        <v>2.5299999999999998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9.2899999999999991</v>
      </c>
      <c r="V88" s="206">
        <v>0.19</v>
      </c>
      <c r="W88" s="206">
        <v>0.46</v>
      </c>
      <c r="X88" s="206">
        <v>1.05</v>
      </c>
      <c r="Y88" s="206">
        <v>0</v>
      </c>
      <c r="Z88" s="206">
        <v>2.87</v>
      </c>
      <c r="AA88" s="206">
        <v>0.86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26.52</v>
      </c>
      <c r="AH88" s="206">
        <v>17.68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11.57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24.39</v>
      </c>
      <c r="J89" s="206">
        <v>0.42</v>
      </c>
      <c r="K89" s="206">
        <v>6.93</v>
      </c>
      <c r="L89" s="206">
        <v>2.75</v>
      </c>
      <c r="M89" s="206">
        <v>0</v>
      </c>
      <c r="N89" s="206">
        <v>1.25</v>
      </c>
      <c r="O89" s="206">
        <v>2.09</v>
      </c>
      <c r="P89" s="206">
        <v>2.5299999999999998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9.2899999999999991</v>
      </c>
      <c r="V89" s="206">
        <v>0.19</v>
      </c>
      <c r="W89" s="206">
        <v>0.46</v>
      </c>
      <c r="X89" s="206">
        <v>1.05</v>
      </c>
      <c r="Y89" s="206">
        <v>0</v>
      </c>
      <c r="Z89" s="206">
        <v>2.87</v>
      </c>
      <c r="AA89" s="206">
        <v>0.86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26.52</v>
      </c>
      <c r="AH89" s="206">
        <v>17.68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11.57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24.39</v>
      </c>
      <c r="J90" s="206">
        <v>0.42</v>
      </c>
      <c r="K90" s="206">
        <v>6.93</v>
      </c>
      <c r="L90" s="206">
        <v>2.75</v>
      </c>
      <c r="M90" s="206">
        <v>0</v>
      </c>
      <c r="N90" s="206">
        <v>1.25</v>
      </c>
      <c r="O90" s="206">
        <v>2.09</v>
      </c>
      <c r="P90" s="206">
        <v>2.5299999999999998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9.2899999999999991</v>
      </c>
      <c r="V90" s="206">
        <v>0.19</v>
      </c>
      <c r="W90" s="206">
        <v>0.46</v>
      </c>
      <c r="X90" s="206">
        <v>1.05</v>
      </c>
      <c r="Y90" s="206">
        <v>0</v>
      </c>
      <c r="Z90" s="206">
        <v>2.87</v>
      </c>
      <c r="AA90" s="206">
        <v>0.86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26.52</v>
      </c>
      <c r="AH90" s="206">
        <v>17.68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11.57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0.42</v>
      </c>
      <c r="K91" s="206">
        <v>6.93</v>
      </c>
      <c r="L91" s="206">
        <v>2.75</v>
      </c>
      <c r="M91" s="206">
        <v>0</v>
      </c>
      <c r="N91" s="206">
        <v>1.25</v>
      </c>
      <c r="O91" s="206">
        <v>2.09</v>
      </c>
      <c r="P91" s="206">
        <v>2.5299999999999998</v>
      </c>
      <c r="Q91" s="206">
        <v>0.23</v>
      </c>
      <c r="R91" s="206">
        <v>0.45</v>
      </c>
      <c r="S91" s="206">
        <v>0.28000000000000003</v>
      </c>
      <c r="T91" s="206">
        <v>0.56000000000000005</v>
      </c>
      <c r="U91" s="206">
        <v>9.2899999999999991</v>
      </c>
      <c r="V91" s="206">
        <v>0.19</v>
      </c>
      <c r="W91" s="206">
        <v>0.46</v>
      </c>
      <c r="X91" s="206">
        <v>1.05</v>
      </c>
      <c r="Y91" s="206">
        <v>0</v>
      </c>
      <c r="Z91" s="206">
        <v>2.87</v>
      </c>
      <c r="AA91" s="206">
        <v>0.86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26.52</v>
      </c>
      <c r="AH91" s="206">
        <v>17.68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11.57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0.42</v>
      </c>
      <c r="K92" s="206">
        <v>6.93</v>
      </c>
      <c r="L92" s="206">
        <v>17.45</v>
      </c>
      <c r="M92" s="206">
        <v>0</v>
      </c>
      <c r="N92" s="206">
        <v>1.25</v>
      </c>
      <c r="O92" s="206">
        <v>2.09</v>
      </c>
      <c r="P92" s="206">
        <v>2.5299999999999998</v>
      </c>
      <c r="Q92" s="206">
        <v>0.23</v>
      </c>
      <c r="R92" s="206">
        <v>0.45</v>
      </c>
      <c r="S92" s="206">
        <v>0.28000000000000003</v>
      </c>
      <c r="T92" s="206">
        <v>0.56000000000000005</v>
      </c>
      <c r="U92" s="206">
        <v>9.2899999999999991</v>
      </c>
      <c r="V92" s="206">
        <v>0.19</v>
      </c>
      <c r="W92" s="206">
        <v>0.46</v>
      </c>
      <c r="X92" s="206">
        <v>1.05</v>
      </c>
      <c r="Y92" s="206">
        <v>0</v>
      </c>
      <c r="Z92" s="206">
        <v>2.87</v>
      </c>
      <c r="AA92" s="206">
        <v>0.86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26.52</v>
      </c>
      <c r="AH92" s="206">
        <v>17.68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11.57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0.42</v>
      </c>
      <c r="K93" s="206">
        <v>6.93</v>
      </c>
      <c r="L93" s="206">
        <v>48.83</v>
      </c>
      <c r="M93" s="206">
        <v>0</v>
      </c>
      <c r="N93" s="206">
        <v>1.25</v>
      </c>
      <c r="O93" s="206">
        <v>2.09</v>
      </c>
      <c r="P93" s="206">
        <v>2.5299999999999998</v>
      </c>
      <c r="Q93" s="206">
        <v>0.23</v>
      </c>
      <c r="R93" s="206">
        <v>0.45</v>
      </c>
      <c r="S93" s="206">
        <v>0.28000000000000003</v>
      </c>
      <c r="T93" s="206">
        <v>0.56000000000000005</v>
      </c>
      <c r="U93" s="206">
        <v>9.2899999999999991</v>
      </c>
      <c r="V93" s="206">
        <v>0.19</v>
      </c>
      <c r="W93" s="206">
        <v>0.46</v>
      </c>
      <c r="X93" s="206">
        <v>1.05</v>
      </c>
      <c r="Y93" s="206">
        <v>0</v>
      </c>
      <c r="Z93" s="206">
        <v>2.87</v>
      </c>
      <c r="AA93" s="206">
        <v>0.86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26.52</v>
      </c>
      <c r="AH93" s="206">
        <v>17.68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11.57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0.42</v>
      </c>
      <c r="K94" s="206">
        <v>6.93</v>
      </c>
      <c r="L94" s="206">
        <v>48.83</v>
      </c>
      <c r="M94" s="206">
        <v>0</v>
      </c>
      <c r="N94" s="206">
        <v>1.25</v>
      </c>
      <c r="O94" s="206">
        <v>2.09</v>
      </c>
      <c r="P94" s="206">
        <v>2.5299999999999998</v>
      </c>
      <c r="Q94" s="206">
        <v>0.23</v>
      </c>
      <c r="R94" s="206">
        <v>0.45</v>
      </c>
      <c r="S94" s="206">
        <v>0.28000000000000003</v>
      </c>
      <c r="T94" s="206">
        <v>0.56000000000000005</v>
      </c>
      <c r="U94" s="206">
        <v>9.2899999999999991</v>
      </c>
      <c r="V94" s="206">
        <v>0.19</v>
      </c>
      <c r="W94" s="206">
        <v>0.46</v>
      </c>
      <c r="X94" s="206">
        <v>1.05</v>
      </c>
      <c r="Y94" s="206">
        <v>0</v>
      </c>
      <c r="Z94" s="206">
        <v>2.87</v>
      </c>
      <c r="AA94" s="206">
        <v>0.86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26.52</v>
      </c>
      <c r="AH94" s="206">
        <v>17.68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11.57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0.42</v>
      </c>
      <c r="K95" s="206">
        <v>91.27</v>
      </c>
      <c r="L95" s="206">
        <v>48.83</v>
      </c>
      <c r="M95" s="206">
        <v>0</v>
      </c>
      <c r="N95" s="206">
        <v>1.25</v>
      </c>
      <c r="O95" s="206">
        <v>2.09</v>
      </c>
      <c r="P95" s="206">
        <v>2.5299999999999998</v>
      </c>
      <c r="Q95" s="206">
        <v>4.5199999999999996</v>
      </c>
      <c r="R95" s="206">
        <v>5.45</v>
      </c>
      <c r="S95" s="206">
        <v>4.7699999999999996</v>
      </c>
      <c r="T95" s="206">
        <v>0.56000000000000005</v>
      </c>
      <c r="U95" s="206">
        <v>9.2899999999999991</v>
      </c>
      <c r="V95" s="206">
        <v>4.6100000000000003</v>
      </c>
      <c r="W95" s="206">
        <v>0</v>
      </c>
      <c r="X95" s="206">
        <v>1.05</v>
      </c>
      <c r="Y95" s="206">
        <v>0</v>
      </c>
      <c r="Z95" s="206">
        <v>2.87</v>
      </c>
      <c r="AA95" s="206">
        <v>0.85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26.52</v>
      </c>
      <c r="AH95" s="206">
        <v>17.68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11.57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0.42</v>
      </c>
      <c r="K96" s="206">
        <v>91.27</v>
      </c>
      <c r="L96" s="206">
        <v>48.83</v>
      </c>
      <c r="M96" s="206">
        <v>0</v>
      </c>
      <c r="N96" s="206">
        <v>1.25</v>
      </c>
      <c r="O96" s="206">
        <v>2.09</v>
      </c>
      <c r="P96" s="206">
        <v>2.5299999999999998</v>
      </c>
      <c r="Q96" s="206">
        <v>4.5599999999999996</v>
      </c>
      <c r="R96" s="206">
        <v>5.81</v>
      </c>
      <c r="S96" s="206">
        <v>4.7699999999999996</v>
      </c>
      <c r="T96" s="206">
        <v>0.56000000000000005</v>
      </c>
      <c r="U96" s="206">
        <v>9.2899999999999991</v>
      </c>
      <c r="V96" s="206">
        <v>4.6100000000000003</v>
      </c>
      <c r="W96" s="206">
        <v>0.46</v>
      </c>
      <c r="X96" s="206">
        <v>1.05</v>
      </c>
      <c r="Y96" s="206">
        <v>0</v>
      </c>
      <c r="Z96" s="206">
        <v>2.87</v>
      </c>
      <c r="AA96" s="206">
        <v>12.66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26.52</v>
      </c>
      <c r="AH96" s="206">
        <v>17.68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11.57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0.42</v>
      </c>
      <c r="K97" s="206">
        <v>91.27</v>
      </c>
      <c r="L97" s="206">
        <v>48.83</v>
      </c>
      <c r="M97" s="206">
        <v>0</v>
      </c>
      <c r="N97" s="206">
        <v>1.25</v>
      </c>
      <c r="O97" s="206">
        <v>2.09</v>
      </c>
      <c r="P97" s="206">
        <v>2.5299999999999998</v>
      </c>
      <c r="Q97" s="206">
        <v>4.5599999999999996</v>
      </c>
      <c r="R97" s="206">
        <v>5.81</v>
      </c>
      <c r="S97" s="206">
        <v>4.7699999999999996</v>
      </c>
      <c r="T97" s="206">
        <v>0.56000000000000005</v>
      </c>
      <c r="U97" s="206">
        <v>9.2899999999999991</v>
      </c>
      <c r="V97" s="206">
        <v>4.6100000000000003</v>
      </c>
      <c r="W97" s="206">
        <v>6.37</v>
      </c>
      <c r="X97" s="206">
        <v>1.05</v>
      </c>
      <c r="Y97" s="206">
        <v>0</v>
      </c>
      <c r="Z97" s="206">
        <v>2.87</v>
      </c>
      <c r="AA97" s="206">
        <v>12.66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26.52</v>
      </c>
      <c r="AH97" s="206">
        <v>17.68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11.57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0.42</v>
      </c>
      <c r="K98" s="206">
        <v>91.27</v>
      </c>
      <c r="L98" s="206">
        <v>48.83</v>
      </c>
      <c r="M98" s="206">
        <v>0</v>
      </c>
      <c r="N98" s="206">
        <v>1.25</v>
      </c>
      <c r="O98" s="206">
        <v>2.09</v>
      </c>
      <c r="P98" s="206">
        <v>2.5299999999999998</v>
      </c>
      <c r="Q98" s="206">
        <v>4.5599999999999996</v>
      </c>
      <c r="R98" s="206">
        <v>5.81</v>
      </c>
      <c r="S98" s="206">
        <v>4.7699999999999996</v>
      </c>
      <c r="T98" s="206">
        <v>0.56000000000000005</v>
      </c>
      <c r="U98" s="206">
        <v>9.2899999999999991</v>
      </c>
      <c r="V98" s="206">
        <v>4.6100000000000003</v>
      </c>
      <c r="W98" s="206">
        <v>6.37</v>
      </c>
      <c r="X98" s="206">
        <v>1.05</v>
      </c>
      <c r="Y98" s="206">
        <v>0</v>
      </c>
      <c r="Z98" s="206">
        <v>2.87</v>
      </c>
      <c r="AA98" s="206">
        <v>12.66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26.52</v>
      </c>
      <c r="AH98" s="206">
        <v>17.68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0.27214249999999995</v>
      </c>
      <c r="D99">
        <f t="shared" si="0"/>
        <v>4.0499999999999998E-3</v>
      </c>
      <c r="E99">
        <f t="shared" si="0"/>
        <v>0</v>
      </c>
      <c r="F99">
        <f t="shared" si="0"/>
        <v>0.45242250000000062</v>
      </c>
      <c r="G99">
        <f t="shared" si="0"/>
        <v>2.3749999999999999E-3</v>
      </c>
      <c r="H99">
        <f t="shared" si="0"/>
        <v>0</v>
      </c>
      <c r="I99">
        <f t="shared" si="0"/>
        <v>0.58885999999999983</v>
      </c>
      <c r="J99">
        <f t="shared" si="0"/>
        <v>9.3800000000000185E-3</v>
      </c>
      <c r="K99">
        <f t="shared" si="0"/>
        <v>0.70770749999999738</v>
      </c>
      <c r="L99">
        <f t="shared" si="0"/>
        <v>0.4108949999999999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6.0720000000000017E-2</v>
      </c>
      <c r="Q99">
        <f t="shared" si="0"/>
        <v>2.6687500000000065E-2</v>
      </c>
      <c r="R99">
        <f t="shared" si="0"/>
        <v>4.6264999999999792E-2</v>
      </c>
      <c r="S99">
        <f t="shared" si="0"/>
        <v>3.3010000000000012E-2</v>
      </c>
      <c r="T99">
        <f t="shared" si="0"/>
        <v>1.3440000000000016E-2</v>
      </c>
      <c r="U99">
        <f t="shared" si="0"/>
        <v>0.2527774999999996</v>
      </c>
      <c r="V99">
        <f t="shared" si="0"/>
        <v>3.468249999999997E-2</v>
      </c>
      <c r="W99">
        <f t="shared" si="0"/>
        <v>5.2230000000000054E-2</v>
      </c>
      <c r="X99">
        <f t="shared" si="0"/>
        <v>9.6715000000000231E-2</v>
      </c>
      <c r="Y99">
        <f t="shared" si="0"/>
        <v>0</v>
      </c>
      <c r="Z99">
        <f t="shared" si="0"/>
        <v>0.2356124999999995</v>
      </c>
      <c r="AA99">
        <f t="shared" si="0"/>
        <v>2.63E-2</v>
      </c>
      <c r="AB99">
        <f t="shared" si="0"/>
        <v>0</v>
      </c>
      <c r="AC99">
        <f t="shared" si="0"/>
        <v>0.19915999999999986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0.42432000000000025</v>
      </c>
      <c r="AI99">
        <f t="shared" si="0"/>
        <v>0</v>
      </c>
      <c r="AJ99">
        <f t="shared" si="0"/>
        <v>0</v>
      </c>
      <c r="AK99">
        <f t="shared" si="0"/>
        <v>0.11927000000000028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6.67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6.67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6.67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6.67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6.67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6.67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6.67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6.67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6.67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6.67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6.67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6.67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6.67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6.67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6.67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6.67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6.67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6.67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6.67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6.67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6.67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6.67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6.67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6.67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6.67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6.67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6.67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6.67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6.67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6.67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6.67</v>
      </c>
      <c r="AI33" s="206">
        <v>0</v>
      </c>
      <c r="AJ33" s="206">
        <v>0</v>
      </c>
      <c r="AK33" s="206">
        <v>-16.440000000000001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6.67</v>
      </c>
      <c r="AI34" s="206">
        <v>0</v>
      </c>
      <c r="AJ34" s="206">
        <v>0</v>
      </c>
      <c r="AK34" s="206">
        <v>-17.05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6.67</v>
      </c>
      <c r="AI35" s="206">
        <v>0</v>
      </c>
      <c r="AJ35" s="206">
        <v>0</v>
      </c>
      <c r="AK35" s="206">
        <v>-21.18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6.67</v>
      </c>
      <c r="AI36" s="206">
        <v>0</v>
      </c>
      <c r="AJ36" s="206">
        <v>0</v>
      </c>
      <c r="AK36" s="206">
        <v>-22.18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6.67</v>
      </c>
      <c r="AI37" s="206">
        <v>0</v>
      </c>
      <c r="AJ37" s="206">
        <v>0</v>
      </c>
      <c r="AK37" s="206">
        <v>-17.64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6.67</v>
      </c>
      <c r="AI38" s="206">
        <v>0</v>
      </c>
      <c r="AJ38" s="206">
        <v>0</v>
      </c>
      <c r="AK38" s="206">
        <v>-18.21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6.67</v>
      </c>
      <c r="AI39" s="206">
        <v>0</v>
      </c>
      <c r="AJ39" s="206">
        <v>0</v>
      </c>
      <c r="AK39" s="206">
        <v>-17.05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6.67</v>
      </c>
      <c r="AI40" s="206">
        <v>0</v>
      </c>
      <c r="AJ40" s="206">
        <v>0</v>
      </c>
      <c r="AK40" s="206">
        <v>-17.64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6.67</v>
      </c>
      <c r="AI41" s="206">
        <v>0</v>
      </c>
      <c r="AJ41" s="206">
        <v>0</v>
      </c>
      <c r="AK41" s="206">
        <v>-17.05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6.67</v>
      </c>
      <c r="AI42" s="206">
        <v>0</v>
      </c>
      <c r="AJ42" s="206">
        <v>0</v>
      </c>
      <c r="AK42" s="206">
        <v>-16.440000000000001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6.67</v>
      </c>
      <c r="AI43" s="206">
        <v>0</v>
      </c>
      <c r="AJ43" s="206">
        <v>0</v>
      </c>
      <c r="AK43" s="206">
        <v>-16.440000000000001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6.67</v>
      </c>
      <c r="AI44" s="206">
        <v>0</v>
      </c>
      <c r="AJ44" s="206">
        <v>0</v>
      </c>
      <c r="AK44" s="206">
        <v>-15.17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6.67</v>
      </c>
      <c r="AI45" s="206">
        <v>0</v>
      </c>
      <c r="AJ45" s="206">
        <v>0</v>
      </c>
      <c r="AK45" s="206">
        <v>-14.51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6.67</v>
      </c>
      <c r="AI46" s="206">
        <v>0</v>
      </c>
      <c r="AJ46" s="206">
        <v>0</v>
      </c>
      <c r="AK46" s="206">
        <v>-13.12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6.67</v>
      </c>
      <c r="AI47" s="206">
        <v>0</v>
      </c>
      <c r="AJ47" s="206">
        <v>0</v>
      </c>
      <c r="AK47" s="206">
        <v>-13.18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6.67</v>
      </c>
      <c r="AI48" s="206">
        <v>0</v>
      </c>
      <c r="AJ48" s="206">
        <v>0</v>
      </c>
      <c r="AK48" s="206">
        <v>-12.18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6.67</v>
      </c>
      <c r="AI49" s="206">
        <v>0</v>
      </c>
      <c r="AJ49" s="206">
        <v>0</v>
      </c>
      <c r="AK49" s="206">
        <v>-20.18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6.67</v>
      </c>
      <c r="AI50" s="206">
        <v>0</v>
      </c>
      <c r="AJ50" s="206">
        <v>0</v>
      </c>
      <c r="AK50" s="206">
        <v>-18.18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6.67</v>
      </c>
      <c r="AI51" s="206">
        <v>0</v>
      </c>
      <c r="AJ51" s="206">
        <v>0</v>
      </c>
      <c r="AK51" s="206">
        <v>-19.18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6.67</v>
      </c>
      <c r="AI52" s="206">
        <v>0</v>
      </c>
      <c r="AJ52" s="206">
        <v>0</v>
      </c>
      <c r="AK52" s="206">
        <v>-18.18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6.67</v>
      </c>
      <c r="AI53" s="206">
        <v>0</v>
      </c>
      <c r="AJ53" s="206">
        <v>0</v>
      </c>
      <c r="AK53" s="206">
        <v>-17.18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6.67</v>
      </c>
      <c r="AI54" s="206">
        <v>0</v>
      </c>
      <c r="AJ54" s="206">
        <v>0</v>
      </c>
      <c r="AK54" s="206">
        <v>-15.18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6.67</v>
      </c>
      <c r="AI55" s="206">
        <v>0</v>
      </c>
      <c r="AJ55" s="206">
        <v>0</v>
      </c>
      <c r="AK55" s="206">
        <v>-15.18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6.67</v>
      </c>
      <c r="AI56" s="206">
        <v>0</v>
      </c>
      <c r="AJ56" s="206">
        <v>0</v>
      </c>
      <c r="AK56" s="206">
        <v>-14.18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6.67</v>
      </c>
      <c r="AI57" s="206">
        <v>0</v>
      </c>
      <c r="AJ57" s="206">
        <v>0</v>
      </c>
      <c r="AK57" s="206">
        <v>-12.18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6.67</v>
      </c>
      <c r="AI58" s="206">
        <v>0</v>
      </c>
      <c r="AJ58" s="206">
        <v>0</v>
      </c>
      <c r="AK58" s="206">
        <v>-12.18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6.67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6.67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6.67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6.67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6.67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6.67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6.67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6.67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6.67</v>
      </c>
      <c r="AI67" s="206">
        <v>0</v>
      </c>
      <c r="AJ67" s="206">
        <v>0</v>
      </c>
      <c r="AK67" s="206">
        <v>-13.18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6.67</v>
      </c>
      <c r="AI68" s="206">
        <v>0</v>
      </c>
      <c r="AJ68" s="206">
        <v>0</v>
      </c>
      <c r="AK68" s="206">
        <v>-14.18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6.67</v>
      </c>
      <c r="AI69" s="206">
        <v>0</v>
      </c>
      <c r="AJ69" s="206">
        <v>0</v>
      </c>
      <c r="AK69" s="206">
        <v>-14.68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6.67</v>
      </c>
      <c r="AI70" s="206">
        <v>0</v>
      </c>
      <c r="AJ70" s="206">
        <v>0</v>
      </c>
      <c r="AK70" s="206">
        <v>-16.18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6.67</v>
      </c>
      <c r="AI71" s="206">
        <v>0</v>
      </c>
      <c r="AJ71" s="206">
        <v>0</v>
      </c>
      <c r="AK71" s="206">
        <v>-18.18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6.67</v>
      </c>
      <c r="AI72" s="206">
        <v>0</v>
      </c>
      <c r="AJ72" s="206">
        <v>0</v>
      </c>
      <c r="AK72" s="206">
        <v>-20.18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6.67</v>
      </c>
      <c r="AI73" s="206">
        <v>0</v>
      </c>
      <c r="AJ73" s="206">
        <v>0</v>
      </c>
      <c r="AK73" s="206">
        <v>-21.18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6.67</v>
      </c>
      <c r="AI74" s="206">
        <v>0</v>
      </c>
      <c r="AJ74" s="206">
        <v>0</v>
      </c>
      <c r="AK74" s="206">
        <v>-23.18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6.67</v>
      </c>
      <c r="AI75" s="206">
        <v>0</v>
      </c>
      <c r="AJ75" s="206">
        <v>0</v>
      </c>
      <c r="AK75" s="206">
        <v>-25.18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6.67</v>
      </c>
      <c r="AI76" s="206">
        <v>0</v>
      </c>
      <c r="AJ76" s="206">
        <v>0</v>
      </c>
      <c r="AK76" s="206">
        <v>-26.18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6.67</v>
      </c>
      <c r="AI77" s="206">
        <v>0</v>
      </c>
      <c r="AJ77" s="206">
        <v>0</v>
      </c>
      <c r="AK77" s="206">
        <v>-27.18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6.67</v>
      </c>
      <c r="AI78" s="206">
        <v>0</v>
      </c>
      <c r="AJ78" s="206">
        <v>0</v>
      </c>
      <c r="AK78" s="206">
        <v>-27.18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6.67</v>
      </c>
      <c r="AI79" s="206">
        <v>0</v>
      </c>
      <c r="AJ79" s="206">
        <v>0</v>
      </c>
      <c r="AK79" s="206">
        <v>-27.18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6.67</v>
      </c>
      <c r="AI80" s="206">
        <v>0</v>
      </c>
      <c r="AJ80" s="206">
        <v>0</v>
      </c>
      <c r="AK80" s="206">
        <v>-27.18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6.67</v>
      </c>
      <c r="AI81" s="206">
        <v>0</v>
      </c>
      <c r="AJ81" s="206">
        <v>0</v>
      </c>
      <c r="AK81" s="206">
        <v>-27.18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6.67</v>
      </c>
      <c r="AI82" s="206">
        <v>0</v>
      </c>
      <c r="AJ82" s="206">
        <v>0</v>
      </c>
      <c r="AK82" s="206">
        <v>-27.18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6.67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6.67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6.67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6.67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6.67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6.67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6.67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6.67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6.67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6.67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6.67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6.67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6.67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6.67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6.67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6.67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0.16007999999999989</v>
      </c>
      <c r="AI99">
        <f t="shared" si="0"/>
        <v>0</v>
      </c>
      <c r="AJ99">
        <f t="shared" si="0"/>
        <v>0</v>
      </c>
      <c r="AK99">
        <f t="shared" si="0"/>
        <v>-0.1845949999999997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1.35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1.3</v>
      </c>
      <c r="L3" s="206">
        <v>0.1</v>
      </c>
      <c r="M3" s="206">
        <v>0.1</v>
      </c>
      <c r="N3" s="206">
        <v>0.11</v>
      </c>
      <c r="O3" s="206">
        <v>0.12</v>
      </c>
      <c r="P3" s="206">
        <v>4.2</v>
      </c>
      <c r="Q3" s="206">
        <v>0.21</v>
      </c>
      <c r="R3" s="206">
        <v>1.1200000000000001</v>
      </c>
      <c r="S3" s="206">
        <v>0.34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33.33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1.35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1.3</v>
      </c>
      <c r="L4" s="206">
        <v>0.1</v>
      </c>
      <c r="M4" s="206">
        <v>0.1</v>
      </c>
      <c r="N4" s="206">
        <v>0.11</v>
      </c>
      <c r="O4" s="206">
        <v>0.12</v>
      </c>
      <c r="P4" s="206">
        <v>4.2</v>
      </c>
      <c r="Q4" s="206">
        <v>0.21</v>
      </c>
      <c r="R4" s="206">
        <v>1.1200000000000001</v>
      </c>
      <c r="S4" s="206">
        <v>0.34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33.33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1.35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1.3</v>
      </c>
      <c r="L5" s="206">
        <v>0.1</v>
      </c>
      <c r="M5" s="206">
        <v>0.1</v>
      </c>
      <c r="N5" s="206">
        <v>0.11</v>
      </c>
      <c r="O5" s="206">
        <v>0.12</v>
      </c>
      <c r="P5" s="206">
        <v>4.2</v>
      </c>
      <c r="Q5" s="206">
        <v>0.19</v>
      </c>
      <c r="R5" s="206">
        <v>0.78</v>
      </c>
      <c r="S5" s="206">
        <v>0.32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33.33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1.35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1.3</v>
      </c>
      <c r="L6" s="206">
        <v>0.1</v>
      </c>
      <c r="M6" s="206">
        <v>0.1</v>
      </c>
      <c r="N6" s="206">
        <v>0.11</v>
      </c>
      <c r="O6" s="206">
        <v>0.12</v>
      </c>
      <c r="P6" s="206">
        <v>4.2</v>
      </c>
      <c r="Q6" s="206">
        <v>0.19</v>
      </c>
      <c r="R6" s="206">
        <v>0.78</v>
      </c>
      <c r="S6" s="206">
        <v>0.32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33.33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1.35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1.3</v>
      </c>
      <c r="L7" s="206">
        <v>0.1</v>
      </c>
      <c r="M7" s="206">
        <v>0.1</v>
      </c>
      <c r="N7" s="206">
        <v>0.11</v>
      </c>
      <c r="O7" s="206">
        <v>0.12</v>
      </c>
      <c r="P7" s="206">
        <v>4.2</v>
      </c>
      <c r="Q7" s="206">
        <v>0.19</v>
      </c>
      <c r="R7" s="206">
        <v>0.74</v>
      </c>
      <c r="S7" s="206">
        <v>0.32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33.33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1.35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1.3</v>
      </c>
      <c r="L8" s="206">
        <v>0.1</v>
      </c>
      <c r="M8" s="206">
        <v>0.1</v>
      </c>
      <c r="N8" s="206">
        <v>0.11</v>
      </c>
      <c r="O8" s="206">
        <v>0.12</v>
      </c>
      <c r="P8" s="206">
        <v>4.2</v>
      </c>
      <c r="Q8" s="206">
        <v>0.19</v>
      </c>
      <c r="R8" s="206">
        <v>0.74</v>
      </c>
      <c r="S8" s="206">
        <v>0.32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33.33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1.35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1.3</v>
      </c>
      <c r="L9" s="206">
        <v>0.1</v>
      </c>
      <c r="M9" s="206">
        <v>0.1</v>
      </c>
      <c r="N9" s="206">
        <v>0.11</v>
      </c>
      <c r="O9" s="206">
        <v>0.12</v>
      </c>
      <c r="P9" s="206">
        <v>4.2</v>
      </c>
      <c r="Q9" s="206">
        <v>0.19</v>
      </c>
      <c r="R9" s="206">
        <v>0.74</v>
      </c>
      <c r="S9" s="206">
        <v>0.32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33.33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1.35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1.3</v>
      </c>
      <c r="L10" s="206">
        <v>0.1</v>
      </c>
      <c r="M10" s="206">
        <v>0.1</v>
      </c>
      <c r="N10" s="206">
        <v>0.11</v>
      </c>
      <c r="O10" s="206">
        <v>0.12</v>
      </c>
      <c r="P10" s="206">
        <v>4.2</v>
      </c>
      <c r="Q10" s="206">
        <v>0.19</v>
      </c>
      <c r="R10" s="206">
        <v>0.74</v>
      </c>
      <c r="S10" s="206">
        <v>0.32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33.33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1.3</v>
      </c>
      <c r="L11" s="206">
        <v>0.1</v>
      </c>
      <c r="M11" s="206">
        <v>0.1</v>
      </c>
      <c r="N11" s="206">
        <v>0.11</v>
      </c>
      <c r="O11" s="206">
        <v>0.12</v>
      </c>
      <c r="P11" s="206">
        <v>4.2</v>
      </c>
      <c r="Q11" s="206">
        <v>0.19</v>
      </c>
      <c r="R11" s="206">
        <v>0.74</v>
      </c>
      <c r="S11" s="206">
        <v>0.32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33.33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1.3</v>
      </c>
      <c r="L12" s="206">
        <v>0.1</v>
      </c>
      <c r="M12" s="206">
        <v>0.1</v>
      </c>
      <c r="N12" s="206">
        <v>0.11</v>
      </c>
      <c r="O12" s="206">
        <v>0.12</v>
      </c>
      <c r="P12" s="206">
        <v>4.2</v>
      </c>
      <c r="Q12" s="206">
        <v>0.19</v>
      </c>
      <c r="R12" s="206">
        <v>0.74</v>
      </c>
      <c r="S12" s="206">
        <v>0.32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33.33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</v>
      </c>
      <c r="L13" s="206">
        <v>0.1</v>
      </c>
      <c r="M13" s="206">
        <v>0.1</v>
      </c>
      <c r="N13" s="206">
        <v>0.11</v>
      </c>
      <c r="O13" s="206">
        <v>0.12</v>
      </c>
      <c r="P13" s="206">
        <v>4.2</v>
      </c>
      <c r="Q13" s="206">
        <v>0.19</v>
      </c>
      <c r="R13" s="206">
        <v>0.74</v>
      </c>
      <c r="S13" s="206">
        <v>0.32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50</v>
      </c>
      <c r="AH13" s="206">
        <v>33.33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</v>
      </c>
      <c r="L14" s="206">
        <v>0.1</v>
      </c>
      <c r="M14" s="206">
        <v>0.1</v>
      </c>
      <c r="N14" s="206">
        <v>0.11</v>
      </c>
      <c r="O14" s="206">
        <v>0.12</v>
      </c>
      <c r="P14" s="206">
        <v>4.2</v>
      </c>
      <c r="Q14" s="206">
        <v>0.19</v>
      </c>
      <c r="R14" s="206">
        <v>0.74</v>
      </c>
      <c r="S14" s="206">
        <v>0.32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50</v>
      </c>
      <c r="AH14" s="206">
        <v>33.33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</v>
      </c>
      <c r="L15" s="206">
        <v>0.1</v>
      </c>
      <c r="M15" s="206">
        <v>0.1</v>
      </c>
      <c r="N15" s="206">
        <v>0.11</v>
      </c>
      <c r="O15" s="206">
        <v>0.12</v>
      </c>
      <c r="P15" s="206">
        <v>4.2</v>
      </c>
      <c r="Q15" s="206">
        <v>0.19</v>
      </c>
      <c r="R15" s="206">
        <v>0.74</v>
      </c>
      <c r="S15" s="206">
        <v>0.32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33.33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</v>
      </c>
      <c r="L16" s="206">
        <v>0.1</v>
      </c>
      <c r="M16" s="206">
        <v>0.1</v>
      </c>
      <c r="N16" s="206">
        <v>0.11</v>
      </c>
      <c r="O16" s="206">
        <v>0.12</v>
      </c>
      <c r="P16" s="206">
        <v>4.2</v>
      </c>
      <c r="Q16" s="206">
        <v>0.19</v>
      </c>
      <c r="R16" s="206">
        <v>0.74</v>
      </c>
      <c r="S16" s="206">
        <v>0.32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33.33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</v>
      </c>
      <c r="L17" s="206">
        <v>0.1</v>
      </c>
      <c r="M17" s="206">
        <v>0.1</v>
      </c>
      <c r="N17" s="206">
        <v>0.11</v>
      </c>
      <c r="O17" s="206">
        <v>0.12</v>
      </c>
      <c r="P17" s="206">
        <v>4.2</v>
      </c>
      <c r="Q17" s="206">
        <v>0.19</v>
      </c>
      <c r="R17" s="206">
        <v>0.74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33.33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</v>
      </c>
      <c r="L18" s="206">
        <v>0.1</v>
      </c>
      <c r="M18" s="206">
        <v>0.1</v>
      </c>
      <c r="N18" s="206">
        <v>0.11</v>
      </c>
      <c r="O18" s="206">
        <v>0.12</v>
      </c>
      <c r="P18" s="206">
        <v>4.2</v>
      </c>
      <c r="Q18" s="206">
        <v>0.19</v>
      </c>
      <c r="R18" s="206">
        <v>0.74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33.33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1.3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4.2</v>
      </c>
      <c r="Q19" s="206">
        <v>0.19</v>
      </c>
      <c r="R19" s="206">
        <v>0.78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33.33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1.3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</v>
      </c>
      <c r="Q20" s="206">
        <v>0.19</v>
      </c>
      <c r="R20" s="206">
        <v>0.78</v>
      </c>
      <c r="S20" s="206">
        <v>0.32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33.33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1.3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4.2</v>
      </c>
      <c r="Q21" s="206">
        <v>0.22</v>
      </c>
      <c r="R21" s="206">
        <v>0.78</v>
      </c>
      <c r="S21" s="206">
        <v>0.34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33.33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1.3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</v>
      </c>
      <c r="Q22" s="206">
        <v>0.24</v>
      </c>
      <c r="R22" s="206">
        <v>0.78</v>
      </c>
      <c r="S22" s="206">
        <v>0.34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33.33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4.2</v>
      </c>
      <c r="Q23" s="206">
        <v>0.24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33.33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4.2</v>
      </c>
      <c r="Q24" s="206">
        <v>0.24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33.33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33.33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33.33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1.35</v>
      </c>
      <c r="D27" s="206">
        <v>0</v>
      </c>
      <c r="E27" s="206">
        <v>0</v>
      </c>
      <c r="F27" s="206">
        <v>2.06</v>
      </c>
      <c r="G27" s="206">
        <v>0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33.33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1.35</v>
      </c>
      <c r="D28" s="206">
        <v>0</v>
      </c>
      <c r="E28" s="206">
        <v>0</v>
      </c>
      <c r="F28" s="206">
        <v>2.06</v>
      </c>
      <c r="G28" s="206">
        <v>0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33.33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1.35</v>
      </c>
      <c r="D29" s="206">
        <v>0</v>
      </c>
      <c r="E29" s="206">
        <v>0</v>
      </c>
      <c r="F29" s="206">
        <v>2.06</v>
      </c>
      <c r="G29" s="206">
        <v>0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33.33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1.35</v>
      </c>
      <c r="D30" s="206">
        <v>0</v>
      </c>
      <c r="E30" s="206">
        <v>0</v>
      </c>
      <c r="F30" s="206">
        <v>2.06</v>
      </c>
      <c r="G30" s="206">
        <v>0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2.89</v>
      </c>
      <c r="AD30" s="206">
        <v>0</v>
      </c>
      <c r="AE30" s="206">
        <v>0</v>
      </c>
      <c r="AF30" s="206">
        <v>0</v>
      </c>
      <c r="AG30" s="206">
        <v>50</v>
      </c>
      <c r="AH30" s="206">
        <v>33.33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1.97</v>
      </c>
      <c r="G31" s="206">
        <v>0.09</v>
      </c>
      <c r="H31" s="206">
        <v>0</v>
      </c>
      <c r="I31" s="206">
        <v>2.86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2.89</v>
      </c>
      <c r="AD31" s="206">
        <v>0</v>
      </c>
      <c r="AE31" s="206">
        <v>0</v>
      </c>
      <c r="AF31" s="206">
        <v>0</v>
      </c>
      <c r="AG31" s="206">
        <v>50</v>
      </c>
      <c r="AH31" s="206">
        <v>33.33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1.88</v>
      </c>
      <c r="G32" s="206">
        <v>0.18</v>
      </c>
      <c r="H32" s="206">
        <v>0</v>
      </c>
      <c r="I32" s="206">
        <v>2.86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2.89</v>
      </c>
      <c r="AD32" s="206">
        <v>0</v>
      </c>
      <c r="AE32" s="206">
        <v>0</v>
      </c>
      <c r="AF32" s="206">
        <v>0</v>
      </c>
      <c r="AG32" s="206">
        <v>50</v>
      </c>
      <c r="AH32" s="206">
        <v>33.33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1.76</v>
      </c>
      <c r="G33" s="206">
        <v>0.3</v>
      </c>
      <c r="H33" s="206">
        <v>0</v>
      </c>
      <c r="I33" s="206">
        <v>2.86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2.89</v>
      </c>
      <c r="AD33" s="206">
        <v>0</v>
      </c>
      <c r="AE33" s="206">
        <v>0</v>
      </c>
      <c r="AF33" s="206">
        <v>0</v>
      </c>
      <c r="AG33" s="206">
        <v>50</v>
      </c>
      <c r="AH33" s="206">
        <v>33.33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1.61</v>
      </c>
      <c r="G34" s="206">
        <v>0.46</v>
      </c>
      <c r="H34" s="206">
        <v>0</v>
      </c>
      <c r="I34" s="206">
        <v>2.86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2.89</v>
      </c>
      <c r="AD34" s="206">
        <v>0</v>
      </c>
      <c r="AE34" s="206">
        <v>0</v>
      </c>
      <c r="AF34" s="206">
        <v>0</v>
      </c>
      <c r="AG34" s="206">
        <v>50</v>
      </c>
      <c r="AH34" s="206">
        <v>33.33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2.86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2.89</v>
      </c>
      <c r="AD35" s="206">
        <v>0</v>
      </c>
      <c r="AE35" s="206">
        <v>0</v>
      </c>
      <c r="AF35" s="206">
        <v>0</v>
      </c>
      <c r="AG35" s="206">
        <v>50</v>
      </c>
      <c r="AH35" s="206">
        <v>33.33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2.86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2.89</v>
      </c>
      <c r="AD36" s="206">
        <v>0</v>
      </c>
      <c r="AE36" s="206">
        <v>0</v>
      </c>
      <c r="AF36" s="206">
        <v>0</v>
      </c>
      <c r="AG36" s="206">
        <v>50</v>
      </c>
      <c r="AH36" s="206">
        <v>33.33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2.86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50</v>
      </c>
      <c r="AH37" s="206">
        <v>33.33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2.86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50</v>
      </c>
      <c r="AH38" s="206">
        <v>33.33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1.18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2.86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50</v>
      </c>
      <c r="AH39" s="206">
        <v>33.33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1.18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2.86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50</v>
      </c>
      <c r="AH40" s="206">
        <v>33.33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1.18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2.86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50</v>
      </c>
      <c r="AH41" s="206">
        <v>33.33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1.18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2.86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50</v>
      </c>
      <c r="AH42" s="206">
        <v>33.33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1.33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2.86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50</v>
      </c>
      <c r="AH43" s="206">
        <v>33.33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2.86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50</v>
      </c>
      <c r="AH44" s="206">
        <v>33.33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2.86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50</v>
      </c>
      <c r="AH45" s="206">
        <v>33.33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2.86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50</v>
      </c>
      <c r="AH46" s="206">
        <v>33.33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2.86</v>
      </c>
      <c r="J47" s="206">
        <v>0.03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50</v>
      </c>
      <c r="AH47" s="206">
        <v>33.33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2.86</v>
      </c>
      <c r="J48" s="206">
        <v>0.03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50</v>
      </c>
      <c r="AH48" s="206">
        <v>33.33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2.86</v>
      </c>
      <c r="J49" s="206">
        <v>0.03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50</v>
      </c>
      <c r="AH49" s="206">
        <v>33.33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2.86</v>
      </c>
      <c r="J50" s="206">
        <v>0.03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50</v>
      </c>
      <c r="AH50" s="206">
        <v>33.33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50</v>
      </c>
      <c r="AH51" s="206">
        <v>33.33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50</v>
      </c>
      <c r="AH52" s="206">
        <v>33.33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50</v>
      </c>
      <c r="AH53" s="206">
        <v>33.33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50</v>
      </c>
      <c r="AH54" s="206">
        <v>33.33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50</v>
      </c>
      <c r="AH55" s="206">
        <v>33.33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2.5099999999999998</v>
      </c>
      <c r="AD56" s="206">
        <v>0</v>
      </c>
      <c r="AE56" s="206">
        <v>0</v>
      </c>
      <c r="AF56" s="206">
        <v>0</v>
      </c>
      <c r="AG56" s="206">
        <v>50</v>
      </c>
      <c r="AH56" s="206">
        <v>33.33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2.5099999999999998</v>
      </c>
      <c r="AD57" s="206">
        <v>0</v>
      </c>
      <c r="AE57" s="206">
        <v>0</v>
      </c>
      <c r="AF57" s="206">
        <v>0</v>
      </c>
      <c r="AG57" s="206">
        <v>50</v>
      </c>
      <c r="AH57" s="206">
        <v>33.33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2.5099999999999998</v>
      </c>
      <c r="AD58" s="206">
        <v>0</v>
      </c>
      <c r="AE58" s="206">
        <v>0</v>
      </c>
      <c r="AF58" s="206">
        <v>0</v>
      </c>
      <c r="AG58" s="206">
        <v>50</v>
      </c>
      <c r="AH58" s="206">
        <v>33.33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50</v>
      </c>
      <c r="AH59" s="206">
        <v>33.33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50</v>
      </c>
      <c r="AH60" s="206">
        <v>33.33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0.09</v>
      </c>
      <c r="M61" s="206">
        <v>0.1</v>
      </c>
      <c r="N61" s="206">
        <v>0.11</v>
      </c>
      <c r="O61" s="206">
        <v>0.12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50</v>
      </c>
      <c r="AH61" s="206">
        <v>33.33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50</v>
      </c>
      <c r="AH62" s="206">
        <v>33.33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50</v>
      </c>
      <c r="AH63" s="206">
        <v>33.33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50</v>
      </c>
      <c r="AH64" s="206">
        <v>33.33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50</v>
      </c>
      <c r="AH65" s="206">
        <v>33.33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50</v>
      </c>
      <c r="AH66" s="206">
        <v>33.33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0.05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50</v>
      </c>
      <c r="AH67" s="206">
        <v>33.33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0.05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50</v>
      </c>
      <c r="AH68" s="206">
        <v>33.33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0.05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50</v>
      </c>
      <c r="AH69" s="206">
        <v>33.33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0.05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50</v>
      </c>
      <c r="AH70" s="206">
        <v>33.33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0.05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50</v>
      </c>
      <c r="AH71" s="206">
        <v>33.33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0.05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50</v>
      </c>
      <c r="AH72" s="206">
        <v>33.33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0.05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50</v>
      </c>
      <c r="AH73" s="206">
        <v>33.33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0.05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50</v>
      </c>
      <c r="AH74" s="206">
        <v>33.33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1.34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0.05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50</v>
      </c>
      <c r="AH75" s="206">
        <v>33.33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1.34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0.05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50</v>
      </c>
      <c r="AH76" s="206">
        <v>33.33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1.34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0.05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50</v>
      </c>
      <c r="AH77" s="206">
        <v>33.33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1.34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0.05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50</v>
      </c>
      <c r="AH78" s="206">
        <v>33.33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1.34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0.05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2.86</v>
      </c>
      <c r="AD79" s="206">
        <v>0</v>
      </c>
      <c r="AE79" s="206">
        <v>0</v>
      </c>
      <c r="AF79" s="206">
        <v>0</v>
      </c>
      <c r="AG79" s="206">
        <v>50</v>
      </c>
      <c r="AH79" s="206">
        <v>33.33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1.34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0.05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2.86</v>
      </c>
      <c r="AD80" s="206">
        <v>0</v>
      </c>
      <c r="AE80" s="206">
        <v>0</v>
      </c>
      <c r="AF80" s="206">
        <v>0</v>
      </c>
      <c r="AG80" s="206">
        <v>50</v>
      </c>
      <c r="AH80" s="206">
        <v>33.33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1.34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0.05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2.86</v>
      </c>
      <c r="AD81" s="206">
        <v>0</v>
      </c>
      <c r="AE81" s="206">
        <v>0</v>
      </c>
      <c r="AF81" s="206">
        <v>0</v>
      </c>
      <c r="AG81" s="206">
        <v>50</v>
      </c>
      <c r="AH81" s="206">
        <v>33.33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1.34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0.05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2.86</v>
      </c>
      <c r="AD82" s="206">
        <v>0</v>
      </c>
      <c r="AE82" s="206">
        <v>0</v>
      </c>
      <c r="AF82" s="206">
        <v>0</v>
      </c>
      <c r="AG82" s="206">
        <v>50</v>
      </c>
      <c r="AH82" s="206">
        <v>33.33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1.34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2.81</v>
      </c>
      <c r="J83" s="206">
        <v>0.05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2.86</v>
      </c>
      <c r="AD83" s="206">
        <v>0</v>
      </c>
      <c r="AE83" s="206">
        <v>0</v>
      </c>
      <c r="AF83" s="206">
        <v>0</v>
      </c>
      <c r="AG83" s="206">
        <v>50</v>
      </c>
      <c r="AH83" s="206">
        <v>33.33</v>
      </c>
      <c r="AI83" s="206">
        <v>0</v>
      </c>
      <c r="AJ83" s="206">
        <v>0</v>
      </c>
      <c r="AK83" s="206">
        <v>4.24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1.35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2.81</v>
      </c>
      <c r="J84" s="206">
        <v>0.05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2.86</v>
      </c>
      <c r="AD84" s="206">
        <v>0</v>
      </c>
      <c r="AE84" s="206">
        <v>0</v>
      </c>
      <c r="AF84" s="206">
        <v>0</v>
      </c>
      <c r="AG84" s="206">
        <v>50</v>
      </c>
      <c r="AH84" s="206">
        <v>33.33</v>
      </c>
      <c r="AI84" s="206">
        <v>0</v>
      </c>
      <c r="AJ84" s="206">
        <v>0</v>
      </c>
      <c r="AK84" s="206">
        <v>4.24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1.35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2.81</v>
      </c>
      <c r="J85" s="206">
        <v>0.05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2.86</v>
      </c>
      <c r="AD85" s="206">
        <v>0</v>
      </c>
      <c r="AE85" s="206">
        <v>0</v>
      </c>
      <c r="AF85" s="206">
        <v>0</v>
      </c>
      <c r="AG85" s="206">
        <v>50</v>
      </c>
      <c r="AH85" s="206">
        <v>33.33</v>
      </c>
      <c r="AI85" s="206">
        <v>0</v>
      </c>
      <c r="AJ85" s="206">
        <v>0</v>
      </c>
      <c r="AK85" s="206">
        <v>4.24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1.35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2.81</v>
      </c>
      <c r="J86" s="206">
        <v>0.05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50</v>
      </c>
      <c r="AH86" s="206">
        <v>33.33</v>
      </c>
      <c r="AI86" s="206">
        <v>0</v>
      </c>
      <c r="AJ86" s="206">
        <v>0</v>
      </c>
      <c r="AK86" s="206">
        <v>4.24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1.35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2.81</v>
      </c>
      <c r="J87" s="206">
        <v>0.05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50</v>
      </c>
      <c r="AH87" s="206">
        <v>33.33</v>
      </c>
      <c r="AI87" s="206">
        <v>0</v>
      </c>
      <c r="AJ87" s="206">
        <v>0</v>
      </c>
      <c r="AK87" s="206">
        <v>4.24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1.35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2.81</v>
      </c>
      <c r="J88" s="206">
        <v>0.05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50</v>
      </c>
      <c r="AH88" s="206">
        <v>33.33</v>
      </c>
      <c r="AI88" s="206">
        <v>0</v>
      </c>
      <c r="AJ88" s="206">
        <v>0</v>
      </c>
      <c r="AK88" s="206">
        <v>4.24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1.35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2.81</v>
      </c>
      <c r="J89" s="206">
        <v>0.05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50</v>
      </c>
      <c r="AH89" s="206">
        <v>33.33</v>
      </c>
      <c r="AI89" s="206">
        <v>0</v>
      </c>
      <c r="AJ89" s="206">
        <v>0</v>
      </c>
      <c r="AK89" s="206">
        <v>4.24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1.35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2.81</v>
      </c>
      <c r="J90" s="206">
        <v>0.05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50</v>
      </c>
      <c r="AH90" s="206">
        <v>33.33</v>
      </c>
      <c r="AI90" s="206">
        <v>0</v>
      </c>
      <c r="AJ90" s="206">
        <v>0</v>
      </c>
      <c r="AK90" s="206">
        <v>4.24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1.35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0.05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50</v>
      </c>
      <c r="AH91" s="206">
        <v>33.33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1.35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0.05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50</v>
      </c>
      <c r="AH92" s="206">
        <v>33.33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1.35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0.05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50</v>
      </c>
      <c r="AH93" s="206">
        <v>33.33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1.35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0.05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50</v>
      </c>
      <c r="AH94" s="206">
        <v>33.33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1.35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0.05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</v>
      </c>
      <c r="Q95" s="206">
        <v>0.31</v>
      </c>
      <c r="R95" s="206">
        <v>0.57999999999999996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50</v>
      </c>
      <c r="AH95" s="206">
        <v>33.33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1.35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0.05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50</v>
      </c>
      <c r="AH96" s="206">
        <v>33.33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1.35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0.05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50</v>
      </c>
      <c r="AH97" s="206">
        <v>33.33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1.35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0.05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50</v>
      </c>
      <c r="AH98" s="206">
        <v>33.33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3.1707499999999979E-2</v>
      </c>
      <c r="D99">
        <f t="shared" si="0"/>
        <v>4.799999999999999E-4</v>
      </c>
      <c r="E99">
        <f t="shared" si="0"/>
        <v>0</v>
      </c>
      <c r="F99">
        <f t="shared" si="0"/>
        <v>4.9185000000000041E-2</v>
      </c>
      <c r="G99">
        <f t="shared" si="0"/>
        <v>2.5750000000000002E-4</v>
      </c>
      <c r="H99">
        <f t="shared" si="0"/>
        <v>0</v>
      </c>
      <c r="I99">
        <f t="shared" si="0"/>
        <v>6.779999999999993E-2</v>
      </c>
      <c r="J99">
        <f t="shared" si="0"/>
        <v>1.0999999999999981E-3</v>
      </c>
      <c r="K99">
        <f t="shared" si="0"/>
        <v>5.6090000000000126E-2</v>
      </c>
      <c r="L99">
        <f t="shared" si="0"/>
        <v>2.229999999999998E-3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0.10079999999999982</v>
      </c>
      <c r="Q99">
        <f t="shared" si="0"/>
        <v>8.112499999999993E-3</v>
      </c>
      <c r="R99">
        <f t="shared" si="0"/>
        <v>2.509500000000002E-2</v>
      </c>
      <c r="S99">
        <f t="shared" si="0"/>
        <v>1.2639999999999976E-2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5.3025000000000107E-2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0.79991999999999897</v>
      </c>
      <c r="AI99">
        <f t="shared" si="0"/>
        <v>0</v>
      </c>
      <c r="AJ99">
        <f t="shared" si="0"/>
        <v>0</v>
      </c>
      <c r="AK99">
        <f t="shared" si="0"/>
        <v>0.11356499999999996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13.98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4.67</v>
      </c>
      <c r="L3" s="206">
        <v>282.54000000000002</v>
      </c>
      <c r="M3" s="206">
        <v>1.17</v>
      </c>
      <c r="N3" s="206">
        <v>1.51</v>
      </c>
      <c r="O3" s="206">
        <v>0</v>
      </c>
      <c r="P3" s="206">
        <v>1.56</v>
      </c>
      <c r="Q3" s="206">
        <v>3.65</v>
      </c>
      <c r="R3" s="206">
        <v>9.93</v>
      </c>
      <c r="S3" s="206">
        <v>4.68</v>
      </c>
      <c r="T3" s="206">
        <v>0.56000000000000005</v>
      </c>
      <c r="U3" s="206">
        <v>0.9</v>
      </c>
      <c r="V3" s="206">
        <v>3.65</v>
      </c>
      <c r="W3" s="206">
        <v>9.18</v>
      </c>
      <c r="X3" s="206">
        <v>20.59</v>
      </c>
      <c r="Y3" s="206">
        <v>0</v>
      </c>
      <c r="Z3" s="206">
        <v>34.89</v>
      </c>
      <c r="AA3" s="206">
        <v>1.39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21.21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13.98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4.68</v>
      </c>
      <c r="L4" s="206">
        <v>282.54000000000002</v>
      </c>
      <c r="M4" s="206">
        <v>1.17</v>
      </c>
      <c r="N4" s="206">
        <v>1.51</v>
      </c>
      <c r="O4" s="206">
        <v>0</v>
      </c>
      <c r="P4" s="206">
        <v>1.56</v>
      </c>
      <c r="Q4" s="206">
        <v>3.65</v>
      </c>
      <c r="R4" s="206">
        <v>9.93</v>
      </c>
      <c r="S4" s="206">
        <v>4.68</v>
      </c>
      <c r="T4" s="206">
        <v>0.56000000000000005</v>
      </c>
      <c r="U4" s="206">
        <v>0.9</v>
      </c>
      <c r="V4" s="206">
        <v>3.65</v>
      </c>
      <c r="W4" s="206">
        <v>9.18</v>
      </c>
      <c r="X4" s="206">
        <v>20.59</v>
      </c>
      <c r="Y4" s="206">
        <v>0</v>
      </c>
      <c r="Z4" s="206">
        <v>34.89</v>
      </c>
      <c r="AA4" s="206">
        <v>1.39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21.21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13.98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4.67</v>
      </c>
      <c r="L5" s="206">
        <v>282.54000000000002</v>
      </c>
      <c r="M5" s="206">
        <v>1.17</v>
      </c>
      <c r="N5" s="206">
        <v>1.51</v>
      </c>
      <c r="O5" s="206">
        <v>0</v>
      </c>
      <c r="P5" s="206">
        <v>1.56</v>
      </c>
      <c r="Q5" s="206">
        <v>3.23</v>
      </c>
      <c r="R5" s="206">
        <v>8.93</v>
      </c>
      <c r="S5" s="206">
        <v>4.41</v>
      </c>
      <c r="T5" s="206">
        <v>0.56000000000000005</v>
      </c>
      <c r="U5" s="206">
        <v>0.9</v>
      </c>
      <c r="V5" s="206">
        <v>3.65</v>
      </c>
      <c r="W5" s="206">
        <v>9.18</v>
      </c>
      <c r="X5" s="206">
        <v>19.14</v>
      </c>
      <c r="Y5" s="206">
        <v>0</v>
      </c>
      <c r="Z5" s="206">
        <v>34.89</v>
      </c>
      <c r="AA5" s="206">
        <v>1.39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21.21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13.98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4.68</v>
      </c>
      <c r="L6" s="206">
        <v>282.54000000000002</v>
      </c>
      <c r="M6" s="206">
        <v>1.17</v>
      </c>
      <c r="N6" s="206">
        <v>1.51</v>
      </c>
      <c r="O6" s="206">
        <v>0</v>
      </c>
      <c r="P6" s="206">
        <v>1.56</v>
      </c>
      <c r="Q6" s="206">
        <v>3.23</v>
      </c>
      <c r="R6" s="206">
        <v>8.93</v>
      </c>
      <c r="S6" s="206">
        <v>4.41</v>
      </c>
      <c r="T6" s="206">
        <v>0.56000000000000005</v>
      </c>
      <c r="U6" s="206">
        <v>0.9</v>
      </c>
      <c r="V6" s="206">
        <v>3.65</v>
      </c>
      <c r="W6" s="206">
        <v>9.18</v>
      </c>
      <c r="X6" s="206">
        <v>20.59</v>
      </c>
      <c r="Y6" s="206">
        <v>0</v>
      </c>
      <c r="Z6" s="206">
        <v>33.409999999999997</v>
      </c>
      <c r="AA6" s="206">
        <v>0.78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21.21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13.98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4.67</v>
      </c>
      <c r="L7" s="206">
        <v>282.54000000000002</v>
      </c>
      <c r="M7" s="206">
        <v>1.17</v>
      </c>
      <c r="N7" s="206">
        <v>1.51</v>
      </c>
      <c r="O7" s="206">
        <v>0</v>
      </c>
      <c r="P7" s="206">
        <v>1.56</v>
      </c>
      <c r="Q7" s="206">
        <v>3.23</v>
      </c>
      <c r="R7" s="206">
        <v>8.4600000000000009</v>
      </c>
      <c r="S7" s="206">
        <v>4.41</v>
      </c>
      <c r="T7" s="206">
        <v>0.56000000000000005</v>
      </c>
      <c r="U7" s="206">
        <v>0.9</v>
      </c>
      <c r="V7" s="206">
        <v>3.65</v>
      </c>
      <c r="W7" s="206">
        <v>9.18</v>
      </c>
      <c r="X7" s="206">
        <v>20.59</v>
      </c>
      <c r="Y7" s="206">
        <v>0</v>
      </c>
      <c r="Z7" s="206">
        <v>34.89</v>
      </c>
      <c r="AA7" s="206">
        <v>0.78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21.21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13.98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4.68</v>
      </c>
      <c r="L8" s="206">
        <v>282.54000000000002</v>
      </c>
      <c r="M8" s="206">
        <v>1.17</v>
      </c>
      <c r="N8" s="206">
        <v>1.51</v>
      </c>
      <c r="O8" s="206">
        <v>0</v>
      </c>
      <c r="P8" s="206">
        <v>1.56</v>
      </c>
      <c r="Q8" s="206">
        <v>3.23</v>
      </c>
      <c r="R8" s="206">
        <v>8.4600000000000009</v>
      </c>
      <c r="S8" s="206">
        <v>4.41</v>
      </c>
      <c r="T8" s="206">
        <v>0.56000000000000005</v>
      </c>
      <c r="U8" s="206">
        <v>0.9</v>
      </c>
      <c r="V8" s="206">
        <v>3.65</v>
      </c>
      <c r="W8" s="206">
        <v>9.18</v>
      </c>
      <c r="X8" s="206">
        <v>20.59</v>
      </c>
      <c r="Y8" s="206">
        <v>0</v>
      </c>
      <c r="Z8" s="206">
        <v>34.89</v>
      </c>
      <c r="AA8" s="206">
        <v>0.78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21.21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13.98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4.67</v>
      </c>
      <c r="L9" s="206">
        <v>282.54000000000002</v>
      </c>
      <c r="M9" s="206">
        <v>1.17</v>
      </c>
      <c r="N9" s="206">
        <v>1.51</v>
      </c>
      <c r="O9" s="206">
        <v>0</v>
      </c>
      <c r="P9" s="206">
        <v>1.56</v>
      </c>
      <c r="Q9" s="206">
        <v>3.23</v>
      </c>
      <c r="R9" s="206">
        <v>8.4600000000000009</v>
      </c>
      <c r="S9" s="206">
        <v>4.41</v>
      </c>
      <c r="T9" s="206">
        <v>0.56000000000000005</v>
      </c>
      <c r="U9" s="206">
        <v>0.9</v>
      </c>
      <c r="V9" s="206">
        <v>3.65</v>
      </c>
      <c r="W9" s="206">
        <v>9.4499999999999993</v>
      </c>
      <c r="X9" s="206">
        <v>20.59</v>
      </c>
      <c r="Y9" s="206">
        <v>0</v>
      </c>
      <c r="Z9" s="206">
        <v>34.89</v>
      </c>
      <c r="AA9" s="206">
        <v>0.78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21.21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13.98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4.68</v>
      </c>
      <c r="L10" s="206">
        <v>282.54000000000002</v>
      </c>
      <c r="M10" s="206">
        <v>1.17</v>
      </c>
      <c r="N10" s="206">
        <v>1.51</v>
      </c>
      <c r="O10" s="206">
        <v>0</v>
      </c>
      <c r="P10" s="206">
        <v>1.56</v>
      </c>
      <c r="Q10" s="206">
        <v>3.23</v>
      </c>
      <c r="R10" s="206">
        <v>8.4600000000000009</v>
      </c>
      <c r="S10" s="206">
        <v>4.41</v>
      </c>
      <c r="T10" s="206">
        <v>0.56000000000000005</v>
      </c>
      <c r="U10" s="206">
        <v>0.9</v>
      </c>
      <c r="V10" s="206">
        <v>3.65</v>
      </c>
      <c r="W10" s="206">
        <v>9.4499999999999993</v>
      </c>
      <c r="X10" s="206">
        <v>20.59</v>
      </c>
      <c r="Y10" s="206">
        <v>0</v>
      </c>
      <c r="Z10" s="206">
        <v>34.89</v>
      </c>
      <c r="AA10" s="206">
        <v>0.78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21.21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4.67</v>
      </c>
      <c r="L11" s="206">
        <v>282.54000000000002</v>
      </c>
      <c r="M11" s="206">
        <v>1.17</v>
      </c>
      <c r="N11" s="206">
        <v>1.51</v>
      </c>
      <c r="O11" s="206">
        <v>0</v>
      </c>
      <c r="P11" s="206">
        <v>1.56</v>
      </c>
      <c r="Q11" s="206">
        <v>3.23</v>
      </c>
      <c r="R11" s="206">
        <v>8.4600000000000009</v>
      </c>
      <c r="S11" s="206">
        <v>4.41</v>
      </c>
      <c r="T11" s="206">
        <v>0.56000000000000005</v>
      </c>
      <c r="U11" s="206">
        <v>0.9</v>
      </c>
      <c r="V11" s="206">
        <v>3.65</v>
      </c>
      <c r="W11" s="206">
        <v>9.4499999999999993</v>
      </c>
      <c r="X11" s="206">
        <v>20.59</v>
      </c>
      <c r="Y11" s="206">
        <v>0</v>
      </c>
      <c r="Z11" s="206">
        <v>34.89</v>
      </c>
      <c r="AA11" s="206">
        <v>0.78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21.21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4.68</v>
      </c>
      <c r="L12" s="206">
        <v>282.54000000000002</v>
      </c>
      <c r="M12" s="206">
        <v>1.17</v>
      </c>
      <c r="N12" s="206">
        <v>1.51</v>
      </c>
      <c r="O12" s="206">
        <v>0</v>
      </c>
      <c r="P12" s="206">
        <v>1.56</v>
      </c>
      <c r="Q12" s="206">
        <v>3.23</v>
      </c>
      <c r="R12" s="206">
        <v>8.4600000000000009</v>
      </c>
      <c r="S12" s="206">
        <v>4.41</v>
      </c>
      <c r="T12" s="206">
        <v>0.56000000000000005</v>
      </c>
      <c r="U12" s="206">
        <v>0.9</v>
      </c>
      <c r="V12" s="206">
        <v>3.65</v>
      </c>
      <c r="W12" s="206">
        <v>9.4499999999999993</v>
      </c>
      <c r="X12" s="206">
        <v>20.59</v>
      </c>
      <c r="Y12" s="206">
        <v>0</v>
      </c>
      <c r="Z12" s="206">
        <v>34.89</v>
      </c>
      <c r="AA12" s="206">
        <v>0.78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21.21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4.67</v>
      </c>
      <c r="L13" s="206">
        <v>282.54000000000002</v>
      </c>
      <c r="M13" s="206">
        <v>1.17</v>
      </c>
      <c r="N13" s="206">
        <v>1.51</v>
      </c>
      <c r="O13" s="206">
        <v>0</v>
      </c>
      <c r="P13" s="206">
        <v>1.56</v>
      </c>
      <c r="Q13" s="206">
        <v>3.23</v>
      </c>
      <c r="R13" s="206">
        <v>8.4600000000000009</v>
      </c>
      <c r="S13" s="206">
        <v>4.41</v>
      </c>
      <c r="T13" s="206">
        <v>0.56000000000000005</v>
      </c>
      <c r="U13" s="206">
        <v>0.9</v>
      </c>
      <c r="V13" s="206">
        <v>3.65</v>
      </c>
      <c r="W13" s="206">
        <v>9.4499999999999993</v>
      </c>
      <c r="X13" s="206">
        <v>20.59</v>
      </c>
      <c r="Y13" s="206">
        <v>0</v>
      </c>
      <c r="Z13" s="206">
        <v>34.89</v>
      </c>
      <c r="AA13" s="206">
        <v>0.78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21.21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4.68</v>
      </c>
      <c r="L14" s="206">
        <v>282.54000000000002</v>
      </c>
      <c r="M14" s="206">
        <v>1.17</v>
      </c>
      <c r="N14" s="206">
        <v>1.51</v>
      </c>
      <c r="O14" s="206">
        <v>0</v>
      </c>
      <c r="P14" s="206">
        <v>1.56</v>
      </c>
      <c r="Q14" s="206">
        <v>3.23</v>
      </c>
      <c r="R14" s="206">
        <v>8.4600000000000009</v>
      </c>
      <c r="S14" s="206">
        <v>4.41</v>
      </c>
      <c r="T14" s="206">
        <v>0.56000000000000005</v>
      </c>
      <c r="U14" s="206">
        <v>0.9</v>
      </c>
      <c r="V14" s="206">
        <v>3.65</v>
      </c>
      <c r="W14" s="206">
        <v>9.4499999999999993</v>
      </c>
      <c r="X14" s="206">
        <v>20.59</v>
      </c>
      <c r="Y14" s="206">
        <v>0</v>
      </c>
      <c r="Z14" s="206">
        <v>34.89</v>
      </c>
      <c r="AA14" s="206">
        <v>0.78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21.21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4.67</v>
      </c>
      <c r="L15" s="206">
        <v>282.54000000000002</v>
      </c>
      <c r="M15" s="206">
        <v>1.17</v>
      </c>
      <c r="N15" s="206">
        <v>1.51</v>
      </c>
      <c r="O15" s="206">
        <v>0</v>
      </c>
      <c r="P15" s="206">
        <v>1.56</v>
      </c>
      <c r="Q15" s="206">
        <v>3.23</v>
      </c>
      <c r="R15" s="206">
        <v>8.4600000000000009</v>
      </c>
      <c r="S15" s="206">
        <v>4.41</v>
      </c>
      <c r="T15" s="206">
        <v>0.56000000000000005</v>
      </c>
      <c r="U15" s="206">
        <v>0.9</v>
      </c>
      <c r="V15" s="206">
        <v>3.65</v>
      </c>
      <c r="W15" s="206">
        <v>9.4499999999999993</v>
      </c>
      <c r="X15" s="206">
        <v>20.59</v>
      </c>
      <c r="Y15" s="206">
        <v>0</v>
      </c>
      <c r="Z15" s="206">
        <v>34.89</v>
      </c>
      <c r="AA15" s="206">
        <v>0.78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21.21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4.68</v>
      </c>
      <c r="L16" s="206">
        <v>282.54000000000002</v>
      </c>
      <c r="M16" s="206">
        <v>1.17</v>
      </c>
      <c r="N16" s="206">
        <v>1.51</v>
      </c>
      <c r="O16" s="206">
        <v>0</v>
      </c>
      <c r="P16" s="206">
        <v>1.56</v>
      </c>
      <c r="Q16" s="206">
        <v>3.23</v>
      </c>
      <c r="R16" s="206">
        <v>8.4600000000000009</v>
      </c>
      <c r="S16" s="206">
        <v>4.41</v>
      </c>
      <c r="T16" s="206">
        <v>0.56000000000000005</v>
      </c>
      <c r="U16" s="206">
        <v>0.9</v>
      </c>
      <c r="V16" s="206">
        <v>3.65</v>
      </c>
      <c r="W16" s="206">
        <v>9.4499999999999993</v>
      </c>
      <c r="X16" s="206">
        <v>20.59</v>
      </c>
      <c r="Y16" s="206">
        <v>0</v>
      </c>
      <c r="Z16" s="206">
        <v>34.89</v>
      </c>
      <c r="AA16" s="206">
        <v>0.78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21.21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4.67</v>
      </c>
      <c r="L17" s="206">
        <v>282.54000000000002</v>
      </c>
      <c r="M17" s="206">
        <v>1.17</v>
      </c>
      <c r="N17" s="206">
        <v>1.51</v>
      </c>
      <c r="O17" s="206">
        <v>0</v>
      </c>
      <c r="P17" s="206">
        <v>1.56</v>
      </c>
      <c r="Q17" s="206">
        <v>3.23</v>
      </c>
      <c r="R17" s="206">
        <v>8.4600000000000009</v>
      </c>
      <c r="S17" s="206">
        <v>4.41</v>
      </c>
      <c r="T17" s="206">
        <v>0.56000000000000005</v>
      </c>
      <c r="U17" s="206">
        <v>0.9</v>
      </c>
      <c r="V17" s="206">
        <v>3.65</v>
      </c>
      <c r="W17" s="206">
        <v>9.4499999999999993</v>
      </c>
      <c r="X17" s="206">
        <v>20.59</v>
      </c>
      <c r="Y17" s="206">
        <v>0</v>
      </c>
      <c r="Z17" s="206">
        <v>34.89</v>
      </c>
      <c r="AA17" s="206">
        <v>0.78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21.21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4.68</v>
      </c>
      <c r="L18" s="206">
        <v>282.54000000000002</v>
      </c>
      <c r="M18" s="206">
        <v>1.17</v>
      </c>
      <c r="N18" s="206">
        <v>1.51</v>
      </c>
      <c r="O18" s="206">
        <v>0</v>
      </c>
      <c r="P18" s="206">
        <v>1.56</v>
      </c>
      <c r="Q18" s="206">
        <v>3.23</v>
      </c>
      <c r="R18" s="206">
        <v>8.4600000000000009</v>
      </c>
      <c r="S18" s="206">
        <v>4.41</v>
      </c>
      <c r="T18" s="206">
        <v>0.56000000000000005</v>
      </c>
      <c r="U18" s="206">
        <v>0.9</v>
      </c>
      <c r="V18" s="206">
        <v>3.65</v>
      </c>
      <c r="W18" s="206">
        <v>9.4499999999999993</v>
      </c>
      <c r="X18" s="206">
        <v>20.59</v>
      </c>
      <c r="Y18" s="206">
        <v>0</v>
      </c>
      <c r="Z18" s="206">
        <v>34.89</v>
      </c>
      <c r="AA18" s="206">
        <v>0.78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21.21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4.67</v>
      </c>
      <c r="L19" s="206">
        <v>282.54000000000002</v>
      </c>
      <c r="M19" s="206">
        <v>1.17</v>
      </c>
      <c r="N19" s="206">
        <v>1.51</v>
      </c>
      <c r="O19" s="206">
        <v>0</v>
      </c>
      <c r="P19" s="206">
        <v>1.56</v>
      </c>
      <c r="Q19" s="206">
        <v>3.29</v>
      </c>
      <c r="R19" s="206">
        <v>8.93</v>
      </c>
      <c r="S19" s="206">
        <v>4.41</v>
      </c>
      <c r="T19" s="206">
        <v>0.56000000000000005</v>
      </c>
      <c r="U19" s="206">
        <v>0.9</v>
      </c>
      <c r="V19" s="206">
        <v>3.65</v>
      </c>
      <c r="W19" s="206">
        <v>9.4499999999999993</v>
      </c>
      <c r="X19" s="206">
        <v>20.59</v>
      </c>
      <c r="Y19" s="206">
        <v>0</v>
      </c>
      <c r="Z19" s="206">
        <v>34.89</v>
      </c>
      <c r="AA19" s="206">
        <v>0.78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21.21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4.68</v>
      </c>
      <c r="L20" s="206">
        <v>282.54000000000002</v>
      </c>
      <c r="M20" s="206">
        <v>1.17</v>
      </c>
      <c r="N20" s="206">
        <v>1.51</v>
      </c>
      <c r="O20" s="206">
        <v>0</v>
      </c>
      <c r="P20" s="206">
        <v>1.56</v>
      </c>
      <c r="Q20" s="206">
        <v>3.29</v>
      </c>
      <c r="R20" s="206">
        <v>8.93</v>
      </c>
      <c r="S20" s="206">
        <v>4.41</v>
      </c>
      <c r="T20" s="206">
        <v>0.56000000000000005</v>
      </c>
      <c r="U20" s="206">
        <v>0.9</v>
      </c>
      <c r="V20" s="206">
        <v>3.65</v>
      </c>
      <c r="W20" s="206">
        <v>9.4499999999999993</v>
      </c>
      <c r="X20" s="206">
        <v>20.59</v>
      </c>
      <c r="Y20" s="206">
        <v>0</v>
      </c>
      <c r="Z20" s="206">
        <v>34.89</v>
      </c>
      <c r="AA20" s="206">
        <v>0.78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21.21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4.67</v>
      </c>
      <c r="L21" s="206">
        <v>282.54000000000002</v>
      </c>
      <c r="M21" s="206">
        <v>1.17</v>
      </c>
      <c r="N21" s="206">
        <v>1.51</v>
      </c>
      <c r="O21" s="206">
        <v>0</v>
      </c>
      <c r="P21" s="206">
        <v>1.56</v>
      </c>
      <c r="Q21" s="206">
        <v>3.75</v>
      </c>
      <c r="R21" s="206">
        <v>8.93</v>
      </c>
      <c r="S21" s="206">
        <v>4.68</v>
      </c>
      <c r="T21" s="206">
        <v>0.56000000000000005</v>
      </c>
      <c r="U21" s="206">
        <v>0.9</v>
      </c>
      <c r="V21" s="206">
        <v>3.65</v>
      </c>
      <c r="W21" s="206">
        <v>9.4499999999999993</v>
      </c>
      <c r="X21" s="206">
        <v>20.59</v>
      </c>
      <c r="Y21" s="206">
        <v>0</v>
      </c>
      <c r="Z21" s="206">
        <v>34.89</v>
      </c>
      <c r="AA21" s="206">
        <v>0.78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21.21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4.68</v>
      </c>
      <c r="L22" s="206">
        <v>282.54000000000002</v>
      </c>
      <c r="M22" s="206">
        <v>1.17</v>
      </c>
      <c r="N22" s="206">
        <v>1.51</v>
      </c>
      <c r="O22" s="206">
        <v>0</v>
      </c>
      <c r="P22" s="206">
        <v>1.56</v>
      </c>
      <c r="Q22" s="206">
        <v>4.09</v>
      </c>
      <c r="R22" s="206">
        <v>8.93</v>
      </c>
      <c r="S22" s="206">
        <v>4.68</v>
      </c>
      <c r="T22" s="206">
        <v>0.56000000000000005</v>
      </c>
      <c r="U22" s="206">
        <v>0.9</v>
      </c>
      <c r="V22" s="206">
        <v>3.65</v>
      </c>
      <c r="W22" s="206">
        <v>9.4499999999999993</v>
      </c>
      <c r="X22" s="206">
        <v>20.59</v>
      </c>
      <c r="Y22" s="206">
        <v>0</v>
      </c>
      <c r="Z22" s="206">
        <v>34.89</v>
      </c>
      <c r="AA22" s="206">
        <v>0.78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21.21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9.35</v>
      </c>
      <c r="L23" s="206">
        <v>282.54000000000002</v>
      </c>
      <c r="M23" s="206">
        <v>1.17</v>
      </c>
      <c r="N23" s="206">
        <v>1.51</v>
      </c>
      <c r="O23" s="206">
        <v>0</v>
      </c>
      <c r="P23" s="206">
        <v>1.56</v>
      </c>
      <c r="Q23" s="206">
        <v>4.2300000000000004</v>
      </c>
      <c r="R23" s="206">
        <v>10.68</v>
      </c>
      <c r="S23" s="206">
        <v>6.07</v>
      </c>
      <c r="T23" s="206">
        <v>0.56000000000000005</v>
      </c>
      <c r="U23" s="206">
        <v>0.9</v>
      </c>
      <c r="V23" s="206">
        <v>3.65</v>
      </c>
      <c r="W23" s="206">
        <v>9.4499999999999993</v>
      </c>
      <c r="X23" s="206">
        <v>20.59</v>
      </c>
      <c r="Y23" s="206">
        <v>0</v>
      </c>
      <c r="Z23" s="206">
        <v>35.94</v>
      </c>
      <c r="AA23" s="206">
        <v>1.39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21.21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9.35</v>
      </c>
      <c r="L24" s="206">
        <v>282.54000000000002</v>
      </c>
      <c r="M24" s="206">
        <v>1.17</v>
      </c>
      <c r="N24" s="206">
        <v>1.51</v>
      </c>
      <c r="O24" s="206">
        <v>0</v>
      </c>
      <c r="P24" s="206">
        <v>1.56</v>
      </c>
      <c r="Q24" s="206">
        <v>4.2300000000000004</v>
      </c>
      <c r="R24" s="206">
        <v>9.94</v>
      </c>
      <c r="S24" s="206">
        <v>6.07</v>
      </c>
      <c r="T24" s="206">
        <v>0.56000000000000005</v>
      </c>
      <c r="U24" s="206">
        <v>0.9</v>
      </c>
      <c r="V24" s="206">
        <v>3.65</v>
      </c>
      <c r="W24" s="206">
        <v>9.4499999999999993</v>
      </c>
      <c r="X24" s="206">
        <v>20.99</v>
      </c>
      <c r="Y24" s="206">
        <v>0</v>
      </c>
      <c r="Z24" s="206">
        <v>34.89</v>
      </c>
      <c r="AA24" s="206">
        <v>2.5299999999999998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21.21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9.35</v>
      </c>
      <c r="L25" s="206">
        <v>282.54000000000002</v>
      </c>
      <c r="M25" s="206">
        <v>1.17</v>
      </c>
      <c r="N25" s="206">
        <v>1.51</v>
      </c>
      <c r="O25" s="206">
        <v>0</v>
      </c>
      <c r="P25" s="206">
        <v>1.56</v>
      </c>
      <c r="Q25" s="206">
        <v>4.7</v>
      </c>
      <c r="R25" s="206">
        <v>9.93</v>
      </c>
      <c r="S25" s="206">
        <v>6.07</v>
      </c>
      <c r="T25" s="206">
        <v>0.56000000000000005</v>
      </c>
      <c r="U25" s="206">
        <v>0.9</v>
      </c>
      <c r="V25" s="206">
        <v>4.1500000000000004</v>
      </c>
      <c r="W25" s="206">
        <v>10.71</v>
      </c>
      <c r="X25" s="206">
        <v>20.59</v>
      </c>
      <c r="Y25" s="206">
        <v>0</v>
      </c>
      <c r="Z25" s="206">
        <v>34.89</v>
      </c>
      <c r="AA25" s="206">
        <v>2.5299999999999998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21.21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0.73</v>
      </c>
      <c r="L26" s="206">
        <v>263.38</v>
      </c>
      <c r="M26" s="206">
        <v>1.17</v>
      </c>
      <c r="N26" s="206">
        <v>1.51</v>
      </c>
      <c r="O26" s="206">
        <v>0</v>
      </c>
      <c r="P26" s="206">
        <v>1.56</v>
      </c>
      <c r="Q26" s="206">
        <v>4.7</v>
      </c>
      <c r="R26" s="206">
        <v>0.54</v>
      </c>
      <c r="S26" s="206">
        <v>1.1299999999999999</v>
      </c>
      <c r="T26" s="206">
        <v>0.56000000000000005</v>
      </c>
      <c r="U26" s="206">
        <v>0.9</v>
      </c>
      <c r="V26" s="206">
        <v>0.23</v>
      </c>
      <c r="W26" s="206">
        <v>1.02</v>
      </c>
      <c r="X26" s="206">
        <v>1.27</v>
      </c>
      <c r="Y26" s="206">
        <v>0</v>
      </c>
      <c r="Z26" s="206">
        <v>3.08</v>
      </c>
      <c r="AA26" s="206">
        <v>0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21.21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13.98</v>
      </c>
      <c r="D27" s="206">
        <v>0</v>
      </c>
      <c r="E27" s="206">
        <v>0</v>
      </c>
      <c r="F27" s="206">
        <v>22.9</v>
      </c>
      <c r="G27" s="206">
        <v>0</v>
      </c>
      <c r="H27" s="206">
        <v>0</v>
      </c>
      <c r="I27" s="206">
        <v>29.82</v>
      </c>
      <c r="J27" s="206">
        <v>0.51</v>
      </c>
      <c r="K27" s="206">
        <v>1.02</v>
      </c>
      <c r="L27" s="206">
        <v>263.38</v>
      </c>
      <c r="M27" s="206">
        <v>1.17</v>
      </c>
      <c r="N27" s="206">
        <v>1.51</v>
      </c>
      <c r="O27" s="206">
        <v>0</v>
      </c>
      <c r="P27" s="206">
        <v>1.56</v>
      </c>
      <c r="Q27" s="206">
        <v>5.17</v>
      </c>
      <c r="R27" s="206">
        <v>0.54</v>
      </c>
      <c r="S27" s="206">
        <v>1.65</v>
      </c>
      <c r="T27" s="206">
        <v>0.56000000000000005</v>
      </c>
      <c r="U27" s="206">
        <v>0.9</v>
      </c>
      <c r="V27" s="206">
        <v>0.23</v>
      </c>
      <c r="W27" s="206">
        <v>0.6</v>
      </c>
      <c r="X27" s="206">
        <v>1.27</v>
      </c>
      <c r="Y27" s="206">
        <v>0</v>
      </c>
      <c r="Z27" s="206">
        <v>3.08</v>
      </c>
      <c r="AA27" s="206">
        <v>0.78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21.21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13.98</v>
      </c>
      <c r="D28" s="206">
        <v>0</v>
      </c>
      <c r="E28" s="206">
        <v>0</v>
      </c>
      <c r="F28" s="206">
        <v>22.9</v>
      </c>
      <c r="G28" s="206">
        <v>0</v>
      </c>
      <c r="H28" s="206">
        <v>0</v>
      </c>
      <c r="I28" s="206">
        <v>29.82</v>
      </c>
      <c r="J28" s="206">
        <v>0.51</v>
      </c>
      <c r="K28" s="206">
        <v>0.73</v>
      </c>
      <c r="L28" s="206">
        <v>263.38</v>
      </c>
      <c r="M28" s="206">
        <v>1.17</v>
      </c>
      <c r="N28" s="206">
        <v>1.51</v>
      </c>
      <c r="O28" s="206">
        <v>0</v>
      </c>
      <c r="P28" s="206">
        <v>1.56</v>
      </c>
      <c r="Q28" s="206">
        <v>4.6900000000000004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0.23</v>
      </c>
      <c r="W28" s="206">
        <v>0.6</v>
      </c>
      <c r="X28" s="206">
        <v>1.27</v>
      </c>
      <c r="Y28" s="206">
        <v>0</v>
      </c>
      <c r="Z28" s="206">
        <v>3.08</v>
      </c>
      <c r="AA28" s="206">
        <v>0.78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21.21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13.98</v>
      </c>
      <c r="D29" s="206">
        <v>0</v>
      </c>
      <c r="E29" s="206">
        <v>0</v>
      </c>
      <c r="F29" s="206">
        <v>22.9</v>
      </c>
      <c r="G29" s="206">
        <v>0</v>
      </c>
      <c r="H29" s="206">
        <v>0</v>
      </c>
      <c r="I29" s="206">
        <v>29.82</v>
      </c>
      <c r="J29" s="206">
        <v>0.51</v>
      </c>
      <c r="K29" s="206">
        <v>0.73</v>
      </c>
      <c r="L29" s="206">
        <v>263.38</v>
      </c>
      <c r="M29" s="206">
        <v>1.17</v>
      </c>
      <c r="N29" s="206">
        <v>1.51</v>
      </c>
      <c r="O29" s="206">
        <v>0</v>
      </c>
      <c r="P29" s="206">
        <v>1.56</v>
      </c>
      <c r="Q29" s="206">
        <v>4.6900000000000004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0.6</v>
      </c>
      <c r="X29" s="206">
        <v>1.27</v>
      </c>
      <c r="Y29" s="206">
        <v>0</v>
      </c>
      <c r="Z29" s="206">
        <v>3.08</v>
      </c>
      <c r="AA29" s="206">
        <v>0.78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21.21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13.98</v>
      </c>
      <c r="D30" s="206">
        <v>0</v>
      </c>
      <c r="E30" s="206">
        <v>0</v>
      </c>
      <c r="F30" s="206">
        <v>22.9</v>
      </c>
      <c r="G30" s="206">
        <v>0</v>
      </c>
      <c r="H30" s="206">
        <v>0</v>
      </c>
      <c r="I30" s="206">
        <v>29.82</v>
      </c>
      <c r="J30" s="206">
        <v>0.51</v>
      </c>
      <c r="K30" s="206">
        <v>0.73</v>
      </c>
      <c r="L30" s="206">
        <v>263.38</v>
      </c>
      <c r="M30" s="206">
        <v>1.17</v>
      </c>
      <c r="N30" s="206">
        <v>1.51</v>
      </c>
      <c r="O30" s="206">
        <v>0</v>
      </c>
      <c r="P30" s="206">
        <v>1.56</v>
      </c>
      <c r="Q30" s="206">
        <v>4.6900000000000004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0.6</v>
      </c>
      <c r="X30" s="206">
        <v>1.27</v>
      </c>
      <c r="Y30" s="206">
        <v>0</v>
      </c>
      <c r="Z30" s="206">
        <v>3.08</v>
      </c>
      <c r="AA30" s="206">
        <v>0.78</v>
      </c>
      <c r="AB30" s="206">
        <v>0</v>
      </c>
      <c r="AC30" s="206">
        <v>17.59</v>
      </c>
      <c r="AD30" s="206">
        <v>0</v>
      </c>
      <c r="AE30" s="206">
        <v>0</v>
      </c>
      <c r="AF30" s="206">
        <v>0</v>
      </c>
      <c r="AG30" s="206">
        <v>31.81</v>
      </c>
      <c r="AH30" s="206">
        <v>21.21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12.28</v>
      </c>
      <c r="D31" s="206">
        <v>1.63</v>
      </c>
      <c r="E31" s="206">
        <v>0</v>
      </c>
      <c r="F31" s="206">
        <v>21.88</v>
      </c>
      <c r="G31" s="206">
        <v>1.01</v>
      </c>
      <c r="H31" s="206">
        <v>0</v>
      </c>
      <c r="I31" s="206">
        <v>29.99</v>
      </c>
      <c r="J31" s="206">
        <v>0.34</v>
      </c>
      <c r="K31" s="206">
        <v>0.73</v>
      </c>
      <c r="L31" s="206">
        <v>196.33</v>
      </c>
      <c r="M31" s="206">
        <v>1.17</v>
      </c>
      <c r="N31" s="206">
        <v>1.51</v>
      </c>
      <c r="O31" s="206">
        <v>0</v>
      </c>
      <c r="P31" s="206">
        <v>1.56</v>
      </c>
      <c r="Q31" s="206">
        <v>4.6900000000000004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0.6</v>
      </c>
      <c r="X31" s="206">
        <v>1.27</v>
      </c>
      <c r="Y31" s="206">
        <v>0</v>
      </c>
      <c r="Z31" s="206">
        <v>3.08</v>
      </c>
      <c r="AA31" s="206">
        <v>0.78</v>
      </c>
      <c r="AB31" s="206">
        <v>0</v>
      </c>
      <c r="AC31" s="206">
        <v>17.59</v>
      </c>
      <c r="AD31" s="206">
        <v>0</v>
      </c>
      <c r="AE31" s="206">
        <v>0</v>
      </c>
      <c r="AF31" s="206">
        <v>0</v>
      </c>
      <c r="AG31" s="206">
        <v>31.81</v>
      </c>
      <c r="AH31" s="206">
        <v>21.21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12.28</v>
      </c>
      <c r="D32" s="206">
        <v>1.63</v>
      </c>
      <c r="E32" s="206">
        <v>0</v>
      </c>
      <c r="F32" s="206">
        <v>20.87</v>
      </c>
      <c r="G32" s="206">
        <v>2.0299999999999998</v>
      </c>
      <c r="H32" s="206">
        <v>0</v>
      </c>
      <c r="I32" s="206">
        <v>29.99</v>
      </c>
      <c r="J32" s="206">
        <v>0.34</v>
      </c>
      <c r="K32" s="206">
        <v>0.73</v>
      </c>
      <c r="L32" s="206">
        <v>196.33</v>
      </c>
      <c r="M32" s="206">
        <v>1.17</v>
      </c>
      <c r="N32" s="206">
        <v>1.51</v>
      </c>
      <c r="O32" s="206">
        <v>0</v>
      </c>
      <c r="P32" s="206">
        <v>1.56</v>
      </c>
      <c r="Q32" s="206">
        <v>4.6900000000000004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0.6</v>
      </c>
      <c r="X32" s="206">
        <v>1.27</v>
      </c>
      <c r="Y32" s="206">
        <v>0</v>
      </c>
      <c r="Z32" s="206">
        <v>3.08</v>
      </c>
      <c r="AA32" s="206">
        <v>0.78</v>
      </c>
      <c r="AB32" s="206">
        <v>0</v>
      </c>
      <c r="AC32" s="206">
        <v>17.59</v>
      </c>
      <c r="AD32" s="206">
        <v>0</v>
      </c>
      <c r="AE32" s="206">
        <v>0</v>
      </c>
      <c r="AF32" s="206">
        <v>0</v>
      </c>
      <c r="AG32" s="206">
        <v>31.81</v>
      </c>
      <c r="AH32" s="206">
        <v>21.21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12.28</v>
      </c>
      <c r="D33" s="206">
        <v>1.63</v>
      </c>
      <c r="E33" s="206">
        <v>0</v>
      </c>
      <c r="F33" s="206">
        <v>19.52</v>
      </c>
      <c r="G33" s="206">
        <v>3.38</v>
      </c>
      <c r="H33" s="206">
        <v>0</v>
      </c>
      <c r="I33" s="206">
        <v>29.99</v>
      </c>
      <c r="J33" s="206">
        <v>0.34</v>
      </c>
      <c r="K33" s="206">
        <v>0.73</v>
      </c>
      <c r="L33" s="206">
        <v>196.33</v>
      </c>
      <c r="M33" s="206">
        <v>1.17</v>
      </c>
      <c r="N33" s="206">
        <v>1.51</v>
      </c>
      <c r="O33" s="206">
        <v>0</v>
      </c>
      <c r="P33" s="206">
        <v>1.56</v>
      </c>
      <c r="Q33" s="206">
        <v>4.6900000000000004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0.6</v>
      </c>
      <c r="X33" s="206">
        <v>1.27</v>
      </c>
      <c r="Y33" s="206">
        <v>0</v>
      </c>
      <c r="Z33" s="206">
        <v>3.08</v>
      </c>
      <c r="AA33" s="206">
        <v>0.78</v>
      </c>
      <c r="AB33" s="206">
        <v>0</v>
      </c>
      <c r="AC33" s="206">
        <v>17.59</v>
      </c>
      <c r="AD33" s="206">
        <v>0</v>
      </c>
      <c r="AE33" s="206">
        <v>0</v>
      </c>
      <c r="AF33" s="206">
        <v>0</v>
      </c>
      <c r="AG33" s="206">
        <v>31.81</v>
      </c>
      <c r="AH33" s="206">
        <v>21.21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12.28</v>
      </c>
      <c r="D34" s="206">
        <v>1.63</v>
      </c>
      <c r="E34" s="206">
        <v>0</v>
      </c>
      <c r="F34" s="206">
        <v>17.829999999999998</v>
      </c>
      <c r="G34" s="206">
        <v>5.07</v>
      </c>
      <c r="H34" s="206">
        <v>0</v>
      </c>
      <c r="I34" s="206">
        <v>29.99</v>
      </c>
      <c r="J34" s="206">
        <v>0.34</v>
      </c>
      <c r="K34" s="206">
        <v>0.73</v>
      </c>
      <c r="L34" s="206">
        <v>196.33</v>
      </c>
      <c r="M34" s="206">
        <v>1.17</v>
      </c>
      <c r="N34" s="206">
        <v>1.51</v>
      </c>
      <c r="O34" s="206">
        <v>0</v>
      </c>
      <c r="P34" s="206">
        <v>1.56</v>
      </c>
      <c r="Q34" s="206">
        <v>4.6900000000000004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0.6</v>
      </c>
      <c r="X34" s="206">
        <v>1.27</v>
      </c>
      <c r="Y34" s="206">
        <v>0</v>
      </c>
      <c r="Z34" s="206">
        <v>3.08</v>
      </c>
      <c r="AA34" s="206">
        <v>0.78</v>
      </c>
      <c r="AB34" s="206">
        <v>0</v>
      </c>
      <c r="AC34" s="206">
        <v>17.59</v>
      </c>
      <c r="AD34" s="206">
        <v>0</v>
      </c>
      <c r="AE34" s="206">
        <v>0</v>
      </c>
      <c r="AF34" s="206">
        <v>0</v>
      </c>
      <c r="AG34" s="206">
        <v>31.81</v>
      </c>
      <c r="AH34" s="206">
        <v>21.21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12.28</v>
      </c>
      <c r="D35" s="206">
        <v>1.63</v>
      </c>
      <c r="E35" s="206">
        <v>0</v>
      </c>
      <c r="F35" s="206">
        <v>22.9</v>
      </c>
      <c r="G35" s="206">
        <v>0</v>
      </c>
      <c r="H35" s="206">
        <v>0</v>
      </c>
      <c r="I35" s="206">
        <v>29.99</v>
      </c>
      <c r="J35" s="206">
        <v>0.34</v>
      </c>
      <c r="K35" s="206">
        <v>0.73</v>
      </c>
      <c r="L35" s="206">
        <v>196.33</v>
      </c>
      <c r="M35" s="206">
        <v>1.17</v>
      </c>
      <c r="N35" s="206">
        <v>1.51</v>
      </c>
      <c r="O35" s="206">
        <v>0</v>
      </c>
      <c r="P35" s="206">
        <v>1.56</v>
      </c>
      <c r="Q35" s="206">
        <v>4.6900000000000004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0.6</v>
      </c>
      <c r="X35" s="206">
        <v>1.27</v>
      </c>
      <c r="Y35" s="206">
        <v>0</v>
      </c>
      <c r="Z35" s="206">
        <v>3.08</v>
      </c>
      <c r="AA35" s="206">
        <v>0.78</v>
      </c>
      <c r="AB35" s="206">
        <v>0</v>
      </c>
      <c r="AC35" s="206">
        <v>17.59</v>
      </c>
      <c r="AD35" s="206">
        <v>0</v>
      </c>
      <c r="AE35" s="206">
        <v>0</v>
      </c>
      <c r="AF35" s="206">
        <v>0</v>
      </c>
      <c r="AG35" s="206">
        <v>31.81</v>
      </c>
      <c r="AH35" s="206">
        <v>21.21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12.28</v>
      </c>
      <c r="D36" s="206">
        <v>1.63</v>
      </c>
      <c r="E36" s="206">
        <v>0</v>
      </c>
      <c r="F36" s="206">
        <v>22.9</v>
      </c>
      <c r="G36" s="206">
        <v>0</v>
      </c>
      <c r="H36" s="206">
        <v>0</v>
      </c>
      <c r="I36" s="206">
        <v>29.99</v>
      </c>
      <c r="J36" s="206">
        <v>0.34</v>
      </c>
      <c r="K36" s="206">
        <v>0.73</v>
      </c>
      <c r="L36" s="206">
        <v>148.43</v>
      </c>
      <c r="M36" s="206">
        <v>1.17</v>
      </c>
      <c r="N36" s="206">
        <v>1.51</v>
      </c>
      <c r="O36" s="206">
        <v>0</v>
      </c>
      <c r="P36" s="206">
        <v>1.56</v>
      </c>
      <c r="Q36" s="206">
        <v>4.6900000000000004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0.6</v>
      </c>
      <c r="X36" s="206">
        <v>1.27</v>
      </c>
      <c r="Y36" s="206">
        <v>0</v>
      </c>
      <c r="Z36" s="206">
        <v>3.08</v>
      </c>
      <c r="AA36" s="206">
        <v>0.78</v>
      </c>
      <c r="AB36" s="206">
        <v>0</v>
      </c>
      <c r="AC36" s="206">
        <v>17.59</v>
      </c>
      <c r="AD36" s="206">
        <v>0</v>
      </c>
      <c r="AE36" s="206">
        <v>0</v>
      </c>
      <c r="AF36" s="206">
        <v>0</v>
      </c>
      <c r="AG36" s="206">
        <v>31.81</v>
      </c>
      <c r="AH36" s="206">
        <v>21.21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12.25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29.99</v>
      </c>
      <c r="J37" s="206">
        <v>0.34</v>
      </c>
      <c r="K37" s="206">
        <v>0.73</v>
      </c>
      <c r="L37" s="206">
        <v>148.43</v>
      </c>
      <c r="M37" s="206">
        <v>1.17</v>
      </c>
      <c r="N37" s="206">
        <v>1.51</v>
      </c>
      <c r="O37" s="206">
        <v>0</v>
      </c>
      <c r="P37" s="206">
        <v>1.56</v>
      </c>
      <c r="Q37" s="206">
        <v>4.6900000000000004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0.59</v>
      </c>
      <c r="X37" s="206">
        <v>1.27</v>
      </c>
      <c r="Y37" s="206">
        <v>0</v>
      </c>
      <c r="Z37" s="206">
        <v>3.08</v>
      </c>
      <c r="AA37" s="206">
        <v>0.78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31.81</v>
      </c>
      <c r="AH37" s="206">
        <v>21.21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12.25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29.99</v>
      </c>
      <c r="J38" s="206">
        <v>0.34</v>
      </c>
      <c r="K38" s="206">
        <v>0.73</v>
      </c>
      <c r="L38" s="206">
        <v>148.43</v>
      </c>
      <c r="M38" s="206">
        <v>1.17</v>
      </c>
      <c r="N38" s="206">
        <v>1.51</v>
      </c>
      <c r="O38" s="206">
        <v>0</v>
      </c>
      <c r="P38" s="206">
        <v>1.56</v>
      </c>
      <c r="Q38" s="206">
        <v>4.6900000000000004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0.59</v>
      </c>
      <c r="X38" s="206">
        <v>1.27</v>
      </c>
      <c r="Y38" s="206">
        <v>0</v>
      </c>
      <c r="Z38" s="206">
        <v>3.08</v>
      </c>
      <c r="AA38" s="206">
        <v>0.78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31.81</v>
      </c>
      <c r="AH38" s="206">
        <v>21.21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12.25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29.99</v>
      </c>
      <c r="J39" s="206">
        <v>0.34</v>
      </c>
      <c r="K39" s="206">
        <v>0.73</v>
      </c>
      <c r="L39" s="206">
        <v>148.43</v>
      </c>
      <c r="M39" s="206">
        <v>1.17</v>
      </c>
      <c r="N39" s="206">
        <v>1.51</v>
      </c>
      <c r="O39" s="206">
        <v>0</v>
      </c>
      <c r="P39" s="206">
        <v>1.56</v>
      </c>
      <c r="Q39" s="206">
        <v>4.6900000000000004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0.59</v>
      </c>
      <c r="X39" s="206">
        <v>1.27</v>
      </c>
      <c r="Y39" s="206">
        <v>0</v>
      </c>
      <c r="Z39" s="206">
        <v>3.08</v>
      </c>
      <c r="AA39" s="206">
        <v>0.78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31.81</v>
      </c>
      <c r="AH39" s="206">
        <v>21.21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12.25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29.99</v>
      </c>
      <c r="J40" s="206">
        <v>0.34</v>
      </c>
      <c r="K40" s="206">
        <v>0.73</v>
      </c>
      <c r="L40" s="206">
        <v>81.38</v>
      </c>
      <c r="M40" s="206">
        <v>1.17</v>
      </c>
      <c r="N40" s="206">
        <v>1.51</v>
      </c>
      <c r="O40" s="206">
        <v>0</v>
      </c>
      <c r="P40" s="206">
        <v>1.56</v>
      </c>
      <c r="Q40" s="206">
        <v>4.6900000000000004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0.59</v>
      </c>
      <c r="X40" s="206">
        <v>1.27</v>
      </c>
      <c r="Y40" s="206">
        <v>0</v>
      </c>
      <c r="Z40" s="206">
        <v>3.08</v>
      </c>
      <c r="AA40" s="206">
        <v>0.78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31.81</v>
      </c>
      <c r="AH40" s="206">
        <v>21.21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12.25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29.99</v>
      </c>
      <c r="J41" s="206">
        <v>0.34</v>
      </c>
      <c r="K41" s="206">
        <v>0.73</v>
      </c>
      <c r="L41" s="206">
        <v>24.39</v>
      </c>
      <c r="M41" s="206">
        <v>1.17</v>
      </c>
      <c r="N41" s="206">
        <v>1.51</v>
      </c>
      <c r="O41" s="206">
        <v>0</v>
      </c>
      <c r="P41" s="206">
        <v>1.56</v>
      </c>
      <c r="Q41" s="206">
        <v>4.6900000000000004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0.59</v>
      </c>
      <c r="X41" s="206">
        <v>1.27</v>
      </c>
      <c r="Y41" s="206">
        <v>0</v>
      </c>
      <c r="Z41" s="206">
        <v>3.08</v>
      </c>
      <c r="AA41" s="206">
        <v>0.78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31.81</v>
      </c>
      <c r="AH41" s="206">
        <v>21.21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12.25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29.99</v>
      </c>
      <c r="J42" s="206">
        <v>0.34</v>
      </c>
      <c r="K42" s="206">
        <v>0.73</v>
      </c>
      <c r="L42" s="206">
        <v>24.39</v>
      </c>
      <c r="M42" s="206">
        <v>1.17</v>
      </c>
      <c r="N42" s="206">
        <v>1.51</v>
      </c>
      <c r="O42" s="206">
        <v>0</v>
      </c>
      <c r="P42" s="206">
        <v>1.56</v>
      </c>
      <c r="Q42" s="206">
        <v>4.6900000000000004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0.59</v>
      </c>
      <c r="X42" s="206">
        <v>1.27</v>
      </c>
      <c r="Y42" s="206">
        <v>0</v>
      </c>
      <c r="Z42" s="206">
        <v>3.08</v>
      </c>
      <c r="AA42" s="206">
        <v>0.78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31.81</v>
      </c>
      <c r="AH42" s="206">
        <v>21.21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13.78</v>
      </c>
      <c r="D43" s="206">
        <v>0</v>
      </c>
      <c r="E43" s="206">
        <v>0</v>
      </c>
      <c r="F43" s="206">
        <v>22.9</v>
      </c>
      <c r="G43" s="206">
        <v>0</v>
      </c>
      <c r="H43" s="206">
        <v>0</v>
      </c>
      <c r="I43" s="206">
        <v>29.99</v>
      </c>
      <c r="J43" s="206">
        <v>0.34</v>
      </c>
      <c r="K43" s="206">
        <v>0.73</v>
      </c>
      <c r="L43" s="206">
        <v>24.39</v>
      </c>
      <c r="M43" s="206">
        <v>1.17</v>
      </c>
      <c r="N43" s="206">
        <v>1.51</v>
      </c>
      <c r="O43" s="206">
        <v>0</v>
      </c>
      <c r="P43" s="206">
        <v>1.56</v>
      </c>
      <c r="Q43" s="206">
        <v>4.6900000000000004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0.59</v>
      </c>
      <c r="X43" s="206">
        <v>1.27</v>
      </c>
      <c r="Y43" s="206">
        <v>0</v>
      </c>
      <c r="Z43" s="206">
        <v>3.08</v>
      </c>
      <c r="AA43" s="206">
        <v>0.78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31.81</v>
      </c>
      <c r="AH43" s="206">
        <v>21.21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29.99</v>
      </c>
      <c r="J44" s="206">
        <v>0.34</v>
      </c>
      <c r="K44" s="206">
        <v>0.73</v>
      </c>
      <c r="L44" s="206">
        <v>24.39</v>
      </c>
      <c r="M44" s="206">
        <v>1.17</v>
      </c>
      <c r="N44" s="206">
        <v>1.51</v>
      </c>
      <c r="O44" s="206">
        <v>0</v>
      </c>
      <c r="P44" s="206">
        <v>1.56</v>
      </c>
      <c r="Q44" s="206">
        <v>4.6900000000000004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0.59</v>
      </c>
      <c r="X44" s="206">
        <v>1.27</v>
      </c>
      <c r="Y44" s="206">
        <v>0</v>
      </c>
      <c r="Z44" s="206">
        <v>3.08</v>
      </c>
      <c r="AA44" s="206">
        <v>0.78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31.81</v>
      </c>
      <c r="AH44" s="206">
        <v>21.21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29.99</v>
      </c>
      <c r="J45" s="206">
        <v>0.34</v>
      </c>
      <c r="K45" s="206">
        <v>0.73</v>
      </c>
      <c r="L45" s="206">
        <v>24.39</v>
      </c>
      <c r="M45" s="206">
        <v>1.17</v>
      </c>
      <c r="N45" s="206">
        <v>1.51</v>
      </c>
      <c r="O45" s="206">
        <v>0</v>
      </c>
      <c r="P45" s="206">
        <v>1.56</v>
      </c>
      <c r="Q45" s="206">
        <v>4.6900000000000004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0.59</v>
      </c>
      <c r="X45" s="206">
        <v>1.27</v>
      </c>
      <c r="Y45" s="206">
        <v>0</v>
      </c>
      <c r="Z45" s="206">
        <v>3.08</v>
      </c>
      <c r="AA45" s="206">
        <v>0.78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31.81</v>
      </c>
      <c r="AH45" s="206">
        <v>21.21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29.99</v>
      </c>
      <c r="J46" s="206">
        <v>0.34</v>
      </c>
      <c r="K46" s="206">
        <v>0.73</v>
      </c>
      <c r="L46" s="206">
        <v>100.54</v>
      </c>
      <c r="M46" s="206">
        <v>1.17</v>
      </c>
      <c r="N46" s="206">
        <v>1.51</v>
      </c>
      <c r="O46" s="206">
        <v>0</v>
      </c>
      <c r="P46" s="206">
        <v>1.56</v>
      </c>
      <c r="Q46" s="206">
        <v>4.6900000000000004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0.59</v>
      </c>
      <c r="X46" s="206">
        <v>1.27</v>
      </c>
      <c r="Y46" s="206">
        <v>0</v>
      </c>
      <c r="Z46" s="206">
        <v>3.08</v>
      </c>
      <c r="AA46" s="206">
        <v>0.78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31.81</v>
      </c>
      <c r="AH46" s="206">
        <v>21.21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29.99</v>
      </c>
      <c r="J47" s="206">
        <v>0.34</v>
      </c>
      <c r="K47" s="206">
        <v>0.73</v>
      </c>
      <c r="L47" s="206">
        <v>100.54</v>
      </c>
      <c r="M47" s="206">
        <v>1.17</v>
      </c>
      <c r="N47" s="206">
        <v>1.51</v>
      </c>
      <c r="O47" s="206">
        <v>0</v>
      </c>
      <c r="P47" s="206">
        <v>1.56</v>
      </c>
      <c r="Q47" s="206">
        <v>4.6900000000000004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0.59</v>
      </c>
      <c r="X47" s="206">
        <v>1.27</v>
      </c>
      <c r="Y47" s="206">
        <v>0</v>
      </c>
      <c r="Z47" s="206">
        <v>3.08</v>
      </c>
      <c r="AA47" s="206">
        <v>0.78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31.81</v>
      </c>
      <c r="AH47" s="206">
        <v>21.21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29.99</v>
      </c>
      <c r="J48" s="206">
        <v>0.34</v>
      </c>
      <c r="K48" s="206">
        <v>0.73</v>
      </c>
      <c r="L48" s="206">
        <v>100.54</v>
      </c>
      <c r="M48" s="206">
        <v>1.17</v>
      </c>
      <c r="N48" s="206">
        <v>1.51</v>
      </c>
      <c r="O48" s="206">
        <v>0</v>
      </c>
      <c r="P48" s="206">
        <v>1.56</v>
      </c>
      <c r="Q48" s="206">
        <v>4.6900000000000004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0.59</v>
      </c>
      <c r="X48" s="206">
        <v>1.27</v>
      </c>
      <c r="Y48" s="206">
        <v>0</v>
      </c>
      <c r="Z48" s="206">
        <v>3.08</v>
      </c>
      <c r="AA48" s="206">
        <v>0.78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31.81</v>
      </c>
      <c r="AH48" s="206">
        <v>21.21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29.99</v>
      </c>
      <c r="J49" s="206">
        <v>0.34</v>
      </c>
      <c r="K49" s="206">
        <v>0.73</v>
      </c>
      <c r="L49" s="206">
        <v>177.17</v>
      </c>
      <c r="M49" s="206">
        <v>1.17</v>
      </c>
      <c r="N49" s="206">
        <v>1.51</v>
      </c>
      <c r="O49" s="206">
        <v>0</v>
      </c>
      <c r="P49" s="206">
        <v>1.56</v>
      </c>
      <c r="Q49" s="206">
        <v>4.6900000000000004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0.59</v>
      </c>
      <c r="X49" s="206">
        <v>1.27</v>
      </c>
      <c r="Y49" s="206">
        <v>0</v>
      </c>
      <c r="Z49" s="206">
        <v>3.08</v>
      </c>
      <c r="AA49" s="206">
        <v>0.78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31.81</v>
      </c>
      <c r="AH49" s="206">
        <v>21.21</v>
      </c>
      <c r="AI49" s="206">
        <v>0</v>
      </c>
      <c r="AJ49" s="206">
        <v>0</v>
      </c>
      <c r="AK49" s="206">
        <v>19.57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29.99</v>
      </c>
      <c r="J50" s="206">
        <v>0.34</v>
      </c>
      <c r="K50" s="206">
        <v>0.73</v>
      </c>
      <c r="L50" s="206">
        <v>253.8</v>
      </c>
      <c r="M50" s="206">
        <v>1.17</v>
      </c>
      <c r="N50" s="206">
        <v>1.51</v>
      </c>
      <c r="O50" s="206">
        <v>0</v>
      </c>
      <c r="P50" s="206">
        <v>1.56</v>
      </c>
      <c r="Q50" s="206">
        <v>4.6900000000000004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0.59</v>
      </c>
      <c r="X50" s="206">
        <v>1.27</v>
      </c>
      <c r="Y50" s="206">
        <v>0</v>
      </c>
      <c r="Z50" s="206">
        <v>3.08</v>
      </c>
      <c r="AA50" s="206">
        <v>0.78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31.81</v>
      </c>
      <c r="AH50" s="206">
        <v>21.21</v>
      </c>
      <c r="AI50" s="206">
        <v>0</v>
      </c>
      <c r="AJ50" s="206">
        <v>0</v>
      </c>
      <c r="AK50" s="206">
        <v>18.53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0.73</v>
      </c>
      <c r="L51" s="206">
        <v>292.12</v>
      </c>
      <c r="M51" s="206">
        <v>1.17</v>
      </c>
      <c r="N51" s="206">
        <v>1.51</v>
      </c>
      <c r="O51" s="206">
        <v>0</v>
      </c>
      <c r="P51" s="206">
        <v>1.56</v>
      </c>
      <c r="Q51" s="206">
        <v>4.6900000000000004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0.59</v>
      </c>
      <c r="X51" s="206">
        <v>1.27</v>
      </c>
      <c r="Y51" s="206">
        <v>0</v>
      </c>
      <c r="Z51" s="206">
        <v>3.08</v>
      </c>
      <c r="AA51" s="206">
        <v>0.78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31.81</v>
      </c>
      <c r="AH51" s="206">
        <v>21.21</v>
      </c>
      <c r="AI51" s="206">
        <v>0</v>
      </c>
      <c r="AJ51" s="206">
        <v>0</v>
      </c>
      <c r="AK51" s="206">
        <v>19.05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0.73</v>
      </c>
      <c r="L52" s="206">
        <v>292.12</v>
      </c>
      <c r="M52" s="206">
        <v>1.17</v>
      </c>
      <c r="N52" s="206">
        <v>1.51</v>
      </c>
      <c r="O52" s="206">
        <v>0</v>
      </c>
      <c r="P52" s="206">
        <v>1.56</v>
      </c>
      <c r="Q52" s="206">
        <v>4.6900000000000004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0.59</v>
      </c>
      <c r="X52" s="206">
        <v>1.27</v>
      </c>
      <c r="Y52" s="206">
        <v>0</v>
      </c>
      <c r="Z52" s="206">
        <v>3.08</v>
      </c>
      <c r="AA52" s="206">
        <v>0.78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31.81</v>
      </c>
      <c r="AH52" s="206">
        <v>21.21</v>
      </c>
      <c r="AI52" s="206">
        <v>0</v>
      </c>
      <c r="AJ52" s="206">
        <v>0</v>
      </c>
      <c r="AK52" s="206">
        <v>18.53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0.73</v>
      </c>
      <c r="L53" s="206">
        <v>292.12</v>
      </c>
      <c r="M53" s="206">
        <v>1.17</v>
      </c>
      <c r="N53" s="206">
        <v>1.51</v>
      </c>
      <c r="O53" s="206">
        <v>0</v>
      </c>
      <c r="P53" s="206">
        <v>1.56</v>
      </c>
      <c r="Q53" s="206">
        <v>4.6900000000000004</v>
      </c>
      <c r="R53" s="206">
        <v>0.54</v>
      </c>
      <c r="S53" s="206">
        <v>0.33</v>
      </c>
      <c r="T53" s="206">
        <v>0.56000000000000005</v>
      </c>
      <c r="U53" s="206">
        <v>0.86</v>
      </c>
      <c r="V53" s="206">
        <v>0.23</v>
      </c>
      <c r="W53" s="206">
        <v>0.56999999999999995</v>
      </c>
      <c r="X53" s="206">
        <v>1.27</v>
      </c>
      <c r="Y53" s="206">
        <v>0</v>
      </c>
      <c r="Z53" s="206">
        <v>3.08</v>
      </c>
      <c r="AA53" s="206">
        <v>0.78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31.81</v>
      </c>
      <c r="AH53" s="206">
        <v>21.21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0.73</v>
      </c>
      <c r="L54" s="206">
        <v>292.12</v>
      </c>
      <c r="M54" s="206">
        <v>1.17</v>
      </c>
      <c r="N54" s="206">
        <v>1.51</v>
      </c>
      <c r="O54" s="206">
        <v>0</v>
      </c>
      <c r="P54" s="206">
        <v>1.56</v>
      </c>
      <c r="Q54" s="206">
        <v>4.6900000000000004</v>
      </c>
      <c r="R54" s="206">
        <v>0.54</v>
      </c>
      <c r="S54" s="206">
        <v>0.33</v>
      </c>
      <c r="T54" s="206">
        <v>0.56000000000000005</v>
      </c>
      <c r="U54" s="206">
        <v>0.8</v>
      </c>
      <c r="V54" s="206">
        <v>0.23</v>
      </c>
      <c r="W54" s="206">
        <v>0.56999999999999995</v>
      </c>
      <c r="X54" s="206">
        <v>1.27</v>
      </c>
      <c r="Y54" s="206">
        <v>0</v>
      </c>
      <c r="Z54" s="206">
        <v>3.08</v>
      </c>
      <c r="AA54" s="206">
        <v>0.78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31.81</v>
      </c>
      <c r="AH54" s="206">
        <v>21.21</v>
      </c>
      <c r="AI54" s="206">
        <v>0</v>
      </c>
      <c r="AJ54" s="206">
        <v>0</v>
      </c>
      <c r="AK54" s="206">
        <v>17.059999999999999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0.73</v>
      </c>
      <c r="L55" s="206">
        <v>292.12</v>
      </c>
      <c r="M55" s="206">
        <v>1.17</v>
      </c>
      <c r="N55" s="206">
        <v>1.51</v>
      </c>
      <c r="O55" s="206">
        <v>0</v>
      </c>
      <c r="P55" s="206">
        <v>1.56</v>
      </c>
      <c r="Q55" s="206">
        <v>4.6900000000000004</v>
      </c>
      <c r="R55" s="206">
        <v>0.54</v>
      </c>
      <c r="S55" s="206">
        <v>0.33</v>
      </c>
      <c r="T55" s="206">
        <v>0.56000000000000005</v>
      </c>
      <c r="U55" s="206">
        <v>0.72</v>
      </c>
      <c r="V55" s="206">
        <v>0.23</v>
      </c>
      <c r="W55" s="206">
        <v>0.56999999999999995</v>
      </c>
      <c r="X55" s="206">
        <v>1.27</v>
      </c>
      <c r="Y55" s="206">
        <v>0</v>
      </c>
      <c r="Z55" s="206">
        <v>3.08</v>
      </c>
      <c r="AA55" s="206">
        <v>0.78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31.81</v>
      </c>
      <c r="AH55" s="206">
        <v>21.21</v>
      </c>
      <c r="AI55" s="206">
        <v>0</v>
      </c>
      <c r="AJ55" s="206">
        <v>0</v>
      </c>
      <c r="AK55" s="206">
        <v>17.059999999999999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0.73</v>
      </c>
      <c r="L56" s="206">
        <v>292.12</v>
      </c>
      <c r="M56" s="206">
        <v>1.17</v>
      </c>
      <c r="N56" s="206">
        <v>1.51</v>
      </c>
      <c r="O56" s="206">
        <v>0</v>
      </c>
      <c r="P56" s="206">
        <v>1.56</v>
      </c>
      <c r="Q56" s="206">
        <v>4.6900000000000004</v>
      </c>
      <c r="R56" s="206">
        <v>0.54</v>
      </c>
      <c r="S56" s="206">
        <v>0.33</v>
      </c>
      <c r="T56" s="206">
        <v>0.56000000000000005</v>
      </c>
      <c r="U56" s="206">
        <v>0.72</v>
      </c>
      <c r="V56" s="206">
        <v>0.23</v>
      </c>
      <c r="W56" s="206">
        <v>0.56999999999999995</v>
      </c>
      <c r="X56" s="206">
        <v>1.27</v>
      </c>
      <c r="Y56" s="206">
        <v>0</v>
      </c>
      <c r="Z56" s="206">
        <v>3.08</v>
      </c>
      <c r="AA56" s="206">
        <v>0.78</v>
      </c>
      <c r="AB56" s="206">
        <v>0</v>
      </c>
      <c r="AC56" s="206">
        <v>15.39</v>
      </c>
      <c r="AD56" s="206">
        <v>0</v>
      </c>
      <c r="AE56" s="206">
        <v>0</v>
      </c>
      <c r="AF56" s="206">
        <v>0</v>
      </c>
      <c r="AG56" s="206">
        <v>31.81</v>
      </c>
      <c r="AH56" s="206">
        <v>21.21</v>
      </c>
      <c r="AI56" s="206">
        <v>0</v>
      </c>
      <c r="AJ56" s="206">
        <v>0</v>
      </c>
      <c r="AK56" s="206">
        <v>16.760000000000002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0.73</v>
      </c>
      <c r="L57" s="206">
        <v>292.12</v>
      </c>
      <c r="M57" s="206">
        <v>1.17</v>
      </c>
      <c r="N57" s="206">
        <v>1.51</v>
      </c>
      <c r="O57" s="206">
        <v>0</v>
      </c>
      <c r="P57" s="206">
        <v>1.56</v>
      </c>
      <c r="Q57" s="206">
        <v>4.6900000000000004</v>
      </c>
      <c r="R57" s="206">
        <v>0.54</v>
      </c>
      <c r="S57" s="206">
        <v>0.33</v>
      </c>
      <c r="T57" s="206">
        <v>0.56000000000000005</v>
      </c>
      <c r="U57" s="206">
        <v>0.72</v>
      </c>
      <c r="V57" s="206">
        <v>0.23</v>
      </c>
      <c r="W57" s="206">
        <v>0.56999999999999995</v>
      </c>
      <c r="X57" s="206">
        <v>1.27</v>
      </c>
      <c r="Y57" s="206">
        <v>0</v>
      </c>
      <c r="Z57" s="206">
        <v>3.08</v>
      </c>
      <c r="AA57" s="206">
        <v>0.78</v>
      </c>
      <c r="AB57" s="206">
        <v>0</v>
      </c>
      <c r="AC57" s="206">
        <v>15.39</v>
      </c>
      <c r="AD57" s="206">
        <v>0</v>
      </c>
      <c r="AE57" s="206">
        <v>0</v>
      </c>
      <c r="AF57" s="206">
        <v>0</v>
      </c>
      <c r="AG57" s="206">
        <v>31.81</v>
      </c>
      <c r="AH57" s="206">
        <v>21.21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0.73</v>
      </c>
      <c r="L58" s="206">
        <v>292.12</v>
      </c>
      <c r="M58" s="206">
        <v>1.17</v>
      </c>
      <c r="N58" s="206">
        <v>1.51</v>
      </c>
      <c r="O58" s="206">
        <v>0</v>
      </c>
      <c r="P58" s="206">
        <v>1.56</v>
      </c>
      <c r="Q58" s="206">
        <v>4.6900000000000004</v>
      </c>
      <c r="R58" s="206">
        <v>0.54</v>
      </c>
      <c r="S58" s="206">
        <v>0.33</v>
      </c>
      <c r="T58" s="206">
        <v>0.56000000000000005</v>
      </c>
      <c r="U58" s="206">
        <v>0.72</v>
      </c>
      <c r="V58" s="206">
        <v>0.23</v>
      </c>
      <c r="W58" s="206">
        <v>0.56999999999999995</v>
      </c>
      <c r="X58" s="206">
        <v>1.27</v>
      </c>
      <c r="Y58" s="206">
        <v>0</v>
      </c>
      <c r="Z58" s="206">
        <v>3.08</v>
      </c>
      <c r="AA58" s="206">
        <v>0.78</v>
      </c>
      <c r="AB58" s="206">
        <v>0</v>
      </c>
      <c r="AC58" s="206">
        <v>15.39</v>
      </c>
      <c r="AD58" s="206">
        <v>0</v>
      </c>
      <c r="AE58" s="206">
        <v>0</v>
      </c>
      <c r="AF58" s="206">
        <v>0</v>
      </c>
      <c r="AG58" s="206">
        <v>31.81</v>
      </c>
      <c r="AH58" s="206">
        <v>21.21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0.73</v>
      </c>
      <c r="L59" s="206">
        <v>304.22000000000003</v>
      </c>
      <c r="M59" s="206">
        <v>1.17</v>
      </c>
      <c r="N59" s="206">
        <v>1.51</v>
      </c>
      <c r="O59" s="206">
        <v>0</v>
      </c>
      <c r="P59" s="206">
        <v>1.56</v>
      </c>
      <c r="Q59" s="206">
        <v>4.6900000000000004</v>
      </c>
      <c r="R59" s="206">
        <v>0.54</v>
      </c>
      <c r="S59" s="206">
        <v>0.33</v>
      </c>
      <c r="T59" s="206">
        <v>0.56000000000000005</v>
      </c>
      <c r="U59" s="206">
        <v>0.72</v>
      </c>
      <c r="V59" s="206">
        <v>0.23</v>
      </c>
      <c r="W59" s="206">
        <v>0.56999999999999995</v>
      </c>
      <c r="X59" s="206">
        <v>1.27</v>
      </c>
      <c r="Y59" s="206">
        <v>0</v>
      </c>
      <c r="Z59" s="206">
        <v>3.08</v>
      </c>
      <c r="AA59" s="206">
        <v>0.78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31.81</v>
      </c>
      <c r="AH59" s="206">
        <v>21.21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0.73</v>
      </c>
      <c r="L60" s="206">
        <v>304.22000000000003</v>
      </c>
      <c r="M60" s="206">
        <v>1.17</v>
      </c>
      <c r="N60" s="206">
        <v>1.51</v>
      </c>
      <c r="O60" s="206">
        <v>0</v>
      </c>
      <c r="P60" s="206">
        <v>1.56</v>
      </c>
      <c r="Q60" s="206">
        <v>4.6900000000000004</v>
      </c>
      <c r="R60" s="206">
        <v>0.54</v>
      </c>
      <c r="S60" s="206">
        <v>0.33</v>
      </c>
      <c r="T60" s="206">
        <v>0.56000000000000005</v>
      </c>
      <c r="U60" s="206">
        <v>0.72</v>
      </c>
      <c r="V60" s="206">
        <v>0.23</v>
      </c>
      <c r="W60" s="206">
        <v>0.56999999999999995</v>
      </c>
      <c r="X60" s="206">
        <v>1.27</v>
      </c>
      <c r="Y60" s="206">
        <v>0</v>
      </c>
      <c r="Z60" s="206">
        <v>3.08</v>
      </c>
      <c r="AA60" s="206">
        <v>0.78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31.81</v>
      </c>
      <c r="AH60" s="206">
        <v>21.21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0.73</v>
      </c>
      <c r="L61" s="206">
        <v>213.49</v>
      </c>
      <c r="M61" s="206">
        <v>1.17</v>
      </c>
      <c r="N61" s="206">
        <v>1.51</v>
      </c>
      <c r="O61" s="206">
        <v>0</v>
      </c>
      <c r="P61" s="206">
        <v>1.56</v>
      </c>
      <c r="Q61" s="206">
        <v>4.6900000000000004</v>
      </c>
      <c r="R61" s="206">
        <v>0.54</v>
      </c>
      <c r="S61" s="206">
        <v>0.33</v>
      </c>
      <c r="T61" s="206">
        <v>0.56000000000000005</v>
      </c>
      <c r="U61" s="206">
        <v>0.72</v>
      </c>
      <c r="V61" s="206">
        <v>0.23</v>
      </c>
      <c r="W61" s="206">
        <v>0.56999999999999995</v>
      </c>
      <c r="X61" s="206">
        <v>1.27</v>
      </c>
      <c r="Y61" s="206">
        <v>0</v>
      </c>
      <c r="Z61" s="206">
        <v>3.08</v>
      </c>
      <c r="AA61" s="206">
        <v>0.78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31.81</v>
      </c>
      <c r="AH61" s="206">
        <v>21.21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0.73</v>
      </c>
      <c r="L62" s="206">
        <v>205.74</v>
      </c>
      <c r="M62" s="206">
        <v>1.17</v>
      </c>
      <c r="N62" s="206">
        <v>1.51</v>
      </c>
      <c r="O62" s="206">
        <v>0</v>
      </c>
      <c r="P62" s="206">
        <v>1.56</v>
      </c>
      <c r="Q62" s="206">
        <v>4.6900000000000004</v>
      </c>
      <c r="R62" s="206">
        <v>0.54</v>
      </c>
      <c r="S62" s="206">
        <v>0.33</v>
      </c>
      <c r="T62" s="206">
        <v>0.56000000000000005</v>
      </c>
      <c r="U62" s="206">
        <v>0.72</v>
      </c>
      <c r="V62" s="206">
        <v>0.23</v>
      </c>
      <c r="W62" s="206">
        <v>0.56999999999999995</v>
      </c>
      <c r="X62" s="206">
        <v>1.27</v>
      </c>
      <c r="Y62" s="206">
        <v>0</v>
      </c>
      <c r="Z62" s="206">
        <v>3.08</v>
      </c>
      <c r="AA62" s="206">
        <v>0.78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31.81</v>
      </c>
      <c r="AH62" s="206">
        <v>21.21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0.73</v>
      </c>
      <c r="L63" s="206">
        <v>191.3</v>
      </c>
      <c r="M63" s="206">
        <v>1.17</v>
      </c>
      <c r="N63" s="206">
        <v>1.51</v>
      </c>
      <c r="O63" s="206">
        <v>0</v>
      </c>
      <c r="P63" s="206">
        <v>1.56</v>
      </c>
      <c r="Q63" s="206">
        <v>4.6900000000000004</v>
      </c>
      <c r="R63" s="206">
        <v>0.54</v>
      </c>
      <c r="S63" s="206">
        <v>0.33</v>
      </c>
      <c r="T63" s="206">
        <v>0.56000000000000005</v>
      </c>
      <c r="U63" s="206">
        <v>0.72</v>
      </c>
      <c r="V63" s="206">
        <v>0.23</v>
      </c>
      <c r="W63" s="206">
        <v>0.56999999999999995</v>
      </c>
      <c r="X63" s="206">
        <v>1.27</v>
      </c>
      <c r="Y63" s="206">
        <v>0</v>
      </c>
      <c r="Z63" s="206">
        <v>4.8099999999999996</v>
      </c>
      <c r="AA63" s="206">
        <v>0.78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31.81</v>
      </c>
      <c r="AH63" s="206">
        <v>21.21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0.73</v>
      </c>
      <c r="L64" s="206">
        <v>192.1</v>
      </c>
      <c r="M64" s="206">
        <v>1.17</v>
      </c>
      <c r="N64" s="206">
        <v>1.51</v>
      </c>
      <c r="O64" s="206">
        <v>0</v>
      </c>
      <c r="P64" s="206">
        <v>1.56</v>
      </c>
      <c r="Q64" s="206">
        <v>4.6900000000000004</v>
      </c>
      <c r="R64" s="206">
        <v>0.54</v>
      </c>
      <c r="S64" s="206">
        <v>0.33</v>
      </c>
      <c r="T64" s="206">
        <v>0.56000000000000005</v>
      </c>
      <c r="U64" s="206">
        <v>0.72</v>
      </c>
      <c r="V64" s="206">
        <v>0.23</v>
      </c>
      <c r="W64" s="206">
        <v>0.56999999999999995</v>
      </c>
      <c r="X64" s="206">
        <v>1.27</v>
      </c>
      <c r="Y64" s="206">
        <v>0</v>
      </c>
      <c r="Z64" s="206">
        <v>4.8099999999999996</v>
      </c>
      <c r="AA64" s="206">
        <v>0.78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31.81</v>
      </c>
      <c r="AH64" s="206">
        <v>21.21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0.73</v>
      </c>
      <c r="L65" s="206">
        <v>192.85</v>
      </c>
      <c r="M65" s="206">
        <v>1.17</v>
      </c>
      <c r="N65" s="206">
        <v>1.51</v>
      </c>
      <c r="O65" s="206">
        <v>0</v>
      </c>
      <c r="P65" s="206">
        <v>1.56</v>
      </c>
      <c r="Q65" s="206">
        <v>4.6900000000000004</v>
      </c>
      <c r="R65" s="206">
        <v>0.54</v>
      </c>
      <c r="S65" s="206">
        <v>0.33</v>
      </c>
      <c r="T65" s="206">
        <v>0.56000000000000005</v>
      </c>
      <c r="U65" s="206">
        <v>0.72</v>
      </c>
      <c r="V65" s="206">
        <v>0.23</v>
      </c>
      <c r="W65" s="206">
        <v>0.57999999999999996</v>
      </c>
      <c r="X65" s="206">
        <v>1.27</v>
      </c>
      <c r="Y65" s="206">
        <v>0</v>
      </c>
      <c r="Z65" s="206">
        <v>3.16</v>
      </c>
      <c r="AA65" s="206">
        <v>0.78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31.81</v>
      </c>
      <c r="AH65" s="206">
        <v>21.21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0.73</v>
      </c>
      <c r="L66" s="206">
        <v>193.6</v>
      </c>
      <c r="M66" s="206">
        <v>1.17</v>
      </c>
      <c r="N66" s="206">
        <v>1.51</v>
      </c>
      <c r="O66" s="206">
        <v>0</v>
      </c>
      <c r="P66" s="206">
        <v>1.56</v>
      </c>
      <c r="Q66" s="206">
        <v>4.6900000000000004</v>
      </c>
      <c r="R66" s="206">
        <v>0.54</v>
      </c>
      <c r="S66" s="206">
        <v>0.33</v>
      </c>
      <c r="T66" s="206">
        <v>0.56000000000000005</v>
      </c>
      <c r="U66" s="206">
        <v>0.72</v>
      </c>
      <c r="V66" s="206">
        <v>0.23</v>
      </c>
      <c r="W66" s="206">
        <v>0.56999999999999995</v>
      </c>
      <c r="X66" s="206">
        <v>1.27</v>
      </c>
      <c r="Y66" s="206">
        <v>0</v>
      </c>
      <c r="Z66" s="206">
        <v>3.16</v>
      </c>
      <c r="AA66" s="206">
        <v>0.78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31.81</v>
      </c>
      <c r="AH66" s="206">
        <v>21.21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13.85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0.51</v>
      </c>
      <c r="K67" s="206">
        <v>0.73</v>
      </c>
      <c r="L67" s="206">
        <v>193.81</v>
      </c>
      <c r="M67" s="206">
        <v>1.17</v>
      </c>
      <c r="N67" s="206">
        <v>1.51</v>
      </c>
      <c r="O67" s="206">
        <v>0</v>
      </c>
      <c r="P67" s="206">
        <v>1.56</v>
      </c>
      <c r="Q67" s="206">
        <v>4.6900000000000004</v>
      </c>
      <c r="R67" s="206">
        <v>0.54</v>
      </c>
      <c r="S67" s="206">
        <v>0.33</v>
      </c>
      <c r="T67" s="206">
        <v>0.56000000000000005</v>
      </c>
      <c r="U67" s="206">
        <v>0.72</v>
      </c>
      <c r="V67" s="206">
        <v>0.23</v>
      </c>
      <c r="W67" s="206">
        <v>0.56999999999999995</v>
      </c>
      <c r="X67" s="206">
        <v>1.27</v>
      </c>
      <c r="Y67" s="206">
        <v>0</v>
      </c>
      <c r="Z67" s="206">
        <v>3.16</v>
      </c>
      <c r="AA67" s="206">
        <v>0.78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31.81</v>
      </c>
      <c r="AH67" s="206">
        <v>21.21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13.85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0.51</v>
      </c>
      <c r="K68" s="206">
        <v>0.73</v>
      </c>
      <c r="L68" s="206">
        <v>198.35</v>
      </c>
      <c r="M68" s="206">
        <v>1.17</v>
      </c>
      <c r="N68" s="206">
        <v>1.51</v>
      </c>
      <c r="O68" s="206">
        <v>0</v>
      </c>
      <c r="P68" s="206">
        <v>1.56</v>
      </c>
      <c r="Q68" s="206">
        <v>4.6900000000000004</v>
      </c>
      <c r="R68" s="206">
        <v>0.54</v>
      </c>
      <c r="S68" s="206">
        <v>0.33</v>
      </c>
      <c r="T68" s="206">
        <v>0.56000000000000005</v>
      </c>
      <c r="U68" s="206">
        <v>0.72</v>
      </c>
      <c r="V68" s="206">
        <v>0.23</v>
      </c>
      <c r="W68" s="206">
        <v>0.56999999999999995</v>
      </c>
      <c r="X68" s="206">
        <v>1.27</v>
      </c>
      <c r="Y68" s="206">
        <v>0</v>
      </c>
      <c r="Z68" s="206">
        <v>3.16</v>
      </c>
      <c r="AA68" s="206">
        <v>0.78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31.81</v>
      </c>
      <c r="AH68" s="206">
        <v>21.21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13.85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0.51</v>
      </c>
      <c r="K69" s="206">
        <v>0.73</v>
      </c>
      <c r="L69" s="206">
        <v>204.18</v>
      </c>
      <c r="M69" s="206">
        <v>1.17</v>
      </c>
      <c r="N69" s="206">
        <v>1.51</v>
      </c>
      <c r="O69" s="206">
        <v>0</v>
      </c>
      <c r="P69" s="206">
        <v>1.56</v>
      </c>
      <c r="Q69" s="206">
        <v>4.6900000000000004</v>
      </c>
      <c r="R69" s="206">
        <v>0.54</v>
      </c>
      <c r="S69" s="206">
        <v>0.33</v>
      </c>
      <c r="T69" s="206">
        <v>0.56000000000000005</v>
      </c>
      <c r="U69" s="206">
        <v>0.72</v>
      </c>
      <c r="V69" s="206">
        <v>0.23</v>
      </c>
      <c r="W69" s="206">
        <v>0.56999999999999995</v>
      </c>
      <c r="X69" s="206">
        <v>1.27</v>
      </c>
      <c r="Y69" s="206">
        <v>0</v>
      </c>
      <c r="Z69" s="206">
        <v>3.16</v>
      </c>
      <c r="AA69" s="206">
        <v>0.78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31.81</v>
      </c>
      <c r="AH69" s="206">
        <v>21.21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13.85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0.51</v>
      </c>
      <c r="K70" s="206">
        <v>0.73</v>
      </c>
      <c r="L70" s="206">
        <v>202.58</v>
      </c>
      <c r="M70" s="206">
        <v>1.17</v>
      </c>
      <c r="N70" s="206">
        <v>1.51</v>
      </c>
      <c r="O70" s="206">
        <v>0</v>
      </c>
      <c r="P70" s="206">
        <v>1.56</v>
      </c>
      <c r="Q70" s="206">
        <v>4.6900000000000004</v>
      </c>
      <c r="R70" s="206">
        <v>0.54</v>
      </c>
      <c r="S70" s="206">
        <v>0.33</v>
      </c>
      <c r="T70" s="206">
        <v>0.56000000000000005</v>
      </c>
      <c r="U70" s="206">
        <v>0.72</v>
      </c>
      <c r="V70" s="206">
        <v>0.23</v>
      </c>
      <c r="W70" s="206">
        <v>0.56999999999999995</v>
      </c>
      <c r="X70" s="206">
        <v>1.27</v>
      </c>
      <c r="Y70" s="206">
        <v>0</v>
      </c>
      <c r="Z70" s="206">
        <v>3.16</v>
      </c>
      <c r="AA70" s="206">
        <v>0.78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31.81</v>
      </c>
      <c r="AH70" s="206">
        <v>21.21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13.85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0.51</v>
      </c>
      <c r="K71" s="206">
        <v>0.73</v>
      </c>
      <c r="L71" s="206">
        <v>193.62</v>
      </c>
      <c r="M71" s="206">
        <v>1.17</v>
      </c>
      <c r="N71" s="206">
        <v>1.51</v>
      </c>
      <c r="O71" s="206">
        <v>0</v>
      </c>
      <c r="P71" s="206">
        <v>1.56</v>
      </c>
      <c r="Q71" s="206">
        <v>4.6900000000000004</v>
      </c>
      <c r="R71" s="206">
        <v>0.54</v>
      </c>
      <c r="S71" s="206">
        <v>0.33</v>
      </c>
      <c r="T71" s="206">
        <v>0.56000000000000005</v>
      </c>
      <c r="U71" s="206">
        <v>0.72</v>
      </c>
      <c r="V71" s="206">
        <v>0.23</v>
      </c>
      <c r="W71" s="206">
        <v>0.56999999999999995</v>
      </c>
      <c r="X71" s="206">
        <v>1.27</v>
      </c>
      <c r="Y71" s="206">
        <v>0</v>
      </c>
      <c r="Z71" s="206">
        <v>3.16</v>
      </c>
      <c r="AA71" s="206">
        <v>0.78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31.81</v>
      </c>
      <c r="AH71" s="206">
        <v>21.21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13.85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0.51</v>
      </c>
      <c r="K72" s="206">
        <v>0.73</v>
      </c>
      <c r="L72" s="206">
        <v>193.18</v>
      </c>
      <c r="M72" s="206">
        <v>1.17</v>
      </c>
      <c r="N72" s="206">
        <v>1.51</v>
      </c>
      <c r="O72" s="206">
        <v>0</v>
      </c>
      <c r="P72" s="206">
        <v>1.56</v>
      </c>
      <c r="Q72" s="206">
        <v>4.6900000000000004</v>
      </c>
      <c r="R72" s="206">
        <v>0.54</v>
      </c>
      <c r="S72" s="206">
        <v>0.33</v>
      </c>
      <c r="T72" s="206">
        <v>0.56000000000000005</v>
      </c>
      <c r="U72" s="206">
        <v>0.72</v>
      </c>
      <c r="V72" s="206">
        <v>0.23</v>
      </c>
      <c r="W72" s="206">
        <v>0.56999999999999995</v>
      </c>
      <c r="X72" s="206">
        <v>1.27</v>
      </c>
      <c r="Y72" s="206">
        <v>0</v>
      </c>
      <c r="Z72" s="206">
        <v>3.16</v>
      </c>
      <c r="AA72" s="206">
        <v>0.78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31.81</v>
      </c>
      <c r="AH72" s="206">
        <v>21.21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13.85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0.51</v>
      </c>
      <c r="K73" s="206">
        <v>0.73</v>
      </c>
      <c r="L73" s="206">
        <v>191.09</v>
      </c>
      <c r="M73" s="206">
        <v>1.17</v>
      </c>
      <c r="N73" s="206">
        <v>1.51</v>
      </c>
      <c r="O73" s="206">
        <v>0</v>
      </c>
      <c r="P73" s="206">
        <v>1.56</v>
      </c>
      <c r="Q73" s="206">
        <v>4.6900000000000004</v>
      </c>
      <c r="R73" s="206">
        <v>0.54</v>
      </c>
      <c r="S73" s="206">
        <v>0.33</v>
      </c>
      <c r="T73" s="206">
        <v>0.56000000000000005</v>
      </c>
      <c r="U73" s="206">
        <v>0.72</v>
      </c>
      <c r="V73" s="206">
        <v>0.23</v>
      </c>
      <c r="W73" s="206">
        <v>0.56999999999999995</v>
      </c>
      <c r="X73" s="206">
        <v>1.27</v>
      </c>
      <c r="Y73" s="206">
        <v>0</v>
      </c>
      <c r="Z73" s="206">
        <v>3.16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31.81</v>
      </c>
      <c r="AH73" s="206">
        <v>21.21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13.85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0.51</v>
      </c>
      <c r="K74" s="206">
        <v>0.73</v>
      </c>
      <c r="L74" s="206">
        <v>190.91</v>
      </c>
      <c r="M74" s="206">
        <v>1.17</v>
      </c>
      <c r="N74" s="206">
        <v>1.51</v>
      </c>
      <c r="O74" s="206">
        <v>0</v>
      </c>
      <c r="P74" s="206">
        <v>1.56</v>
      </c>
      <c r="Q74" s="206">
        <v>4.6900000000000004</v>
      </c>
      <c r="R74" s="206">
        <v>0.54</v>
      </c>
      <c r="S74" s="206">
        <v>0.33</v>
      </c>
      <c r="T74" s="206">
        <v>0.56000000000000005</v>
      </c>
      <c r="U74" s="206">
        <v>0.72</v>
      </c>
      <c r="V74" s="206">
        <v>0.23</v>
      </c>
      <c r="W74" s="206">
        <v>0.56999999999999995</v>
      </c>
      <c r="X74" s="206">
        <v>1.27</v>
      </c>
      <c r="Y74" s="206">
        <v>0</v>
      </c>
      <c r="Z74" s="206">
        <v>3.16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31.81</v>
      </c>
      <c r="AH74" s="206">
        <v>21.21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13.91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0.51</v>
      </c>
      <c r="K75" s="206">
        <v>0.73</v>
      </c>
      <c r="L75" s="206">
        <v>196.4</v>
      </c>
      <c r="M75" s="206">
        <v>1.17</v>
      </c>
      <c r="N75" s="206">
        <v>1.51</v>
      </c>
      <c r="O75" s="206">
        <v>0</v>
      </c>
      <c r="P75" s="206">
        <v>1.56</v>
      </c>
      <c r="Q75" s="206">
        <v>4.6900000000000004</v>
      </c>
      <c r="R75" s="206">
        <v>0.54</v>
      </c>
      <c r="S75" s="206">
        <v>0.33</v>
      </c>
      <c r="T75" s="206">
        <v>0.56000000000000005</v>
      </c>
      <c r="U75" s="206">
        <v>0.72</v>
      </c>
      <c r="V75" s="206">
        <v>0.23</v>
      </c>
      <c r="W75" s="206">
        <v>0.56999999999999995</v>
      </c>
      <c r="X75" s="206">
        <v>1.27</v>
      </c>
      <c r="Y75" s="206">
        <v>0</v>
      </c>
      <c r="Z75" s="206">
        <v>3.16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31.81</v>
      </c>
      <c r="AH75" s="206">
        <v>21.21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13.91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0.51</v>
      </c>
      <c r="K76" s="206">
        <v>0.73</v>
      </c>
      <c r="L76" s="206">
        <v>199.17</v>
      </c>
      <c r="M76" s="206">
        <v>1.17</v>
      </c>
      <c r="N76" s="206">
        <v>1.51</v>
      </c>
      <c r="O76" s="206">
        <v>0</v>
      </c>
      <c r="P76" s="206">
        <v>1.56</v>
      </c>
      <c r="Q76" s="206">
        <v>4.6900000000000004</v>
      </c>
      <c r="R76" s="206">
        <v>0.54</v>
      </c>
      <c r="S76" s="206">
        <v>0.33</v>
      </c>
      <c r="T76" s="206">
        <v>0.56000000000000005</v>
      </c>
      <c r="U76" s="206">
        <v>0.72</v>
      </c>
      <c r="V76" s="206">
        <v>0.23</v>
      </c>
      <c r="W76" s="206">
        <v>0.56999999999999995</v>
      </c>
      <c r="X76" s="206">
        <v>1.27</v>
      </c>
      <c r="Y76" s="206">
        <v>0</v>
      </c>
      <c r="Z76" s="206">
        <v>3.16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31.81</v>
      </c>
      <c r="AH76" s="206">
        <v>21.21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13.91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0.51</v>
      </c>
      <c r="K77" s="206">
        <v>0.73</v>
      </c>
      <c r="L77" s="206">
        <v>198.68</v>
      </c>
      <c r="M77" s="206">
        <v>1.17</v>
      </c>
      <c r="N77" s="206">
        <v>1.51</v>
      </c>
      <c r="O77" s="206">
        <v>0</v>
      </c>
      <c r="P77" s="206">
        <v>1.56</v>
      </c>
      <c r="Q77" s="206">
        <v>4.6900000000000004</v>
      </c>
      <c r="R77" s="206">
        <v>0.54</v>
      </c>
      <c r="S77" s="206">
        <v>0.33</v>
      </c>
      <c r="T77" s="206">
        <v>0.56000000000000005</v>
      </c>
      <c r="U77" s="206">
        <v>0.72</v>
      </c>
      <c r="V77" s="206">
        <v>0.23</v>
      </c>
      <c r="W77" s="206">
        <v>0.56999999999999995</v>
      </c>
      <c r="X77" s="206">
        <v>1.27</v>
      </c>
      <c r="Y77" s="206">
        <v>0</v>
      </c>
      <c r="Z77" s="206">
        <v>3.16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31.81</v>
      </c>
      <c r="AH77" s="206">
        <v>21.21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13.91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0.51</v>
      </c>
      <c r="K78" s="206">
        <v>0.73</v>
      </c>
      <c r="L78" s="206">
        <v>200.18</v>
      </c>
      <c r="M78" s="206">
        <v>1.17</v>
      </c>
      <c r="N78" s="206">
        <v>1.51</v>
      </c>
      <c r="O78" s="206">
        <v>0</v>
      </c>
      <c r="P78" s="206">
        <v>1.56</v>
      </c>
      <c r="Q78" s="206">
        <v>4.6900000000000004</v>
      </c>
      <c r="R78" s="206">
        <v>0.54</v>
      </c>
      <c r="S78" s="206">
        <v>0.33</v>
      </c>
      <c r="T78" s="206">
        <v>0.56000000000000005</v>
      </c>
      <c r="U78" s="206">
        <v>0.72</v>
      </c>
      <c r="V78" s="206">
        <v>0.23</v>
      </c>
      <c r="W78" s="206">
        <v>0.56999999999999995</v>
      </c>
      <c r="X78" s="206">
        <v>1.27</v>
      </c>
      <c r="Y78" s="206">
        <v>0</v>
      </c>
      <c r="Z78" s="206">
        <v>3.16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31.81</v>
      </c>
      <c r="AH78" s="206">
        <v>21.21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13.91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0.51</v>
      </c>
      <c r="K79" s="206">
        <v>0.73</v>
      </c>
      <c r="L79" s="206">
        <v>203.59</v>
      </c>
      <c r="M79" s="206">
        <v>1.17</v>
      </c>
      <c r="N79" s="206">
        <v>1.51</v>
      </c>
      <c r="O79" s="206">
        <v>0</v>
      </c>
      <c r="P79" s="206">
        <v>1.56</v>
      </c>
      <c r="Q79" s="206">
        <v>4.6900000000000004</v>
      </c>
      <c r="R79" s="206">
        <v>0.54</v>
      </c>
      <c r="S79" s="206">
        <v>0.33</v>
      </c>
      <c r="T79" s="206">
        <v>0.56000000000000005</v>
      </c>
      <c r="U79" s="206">
        <v>0.72</v>
      </c>
      <c r="V79" s="206">
        <v>0.23</v>
      </c>
      <c r="W79" s="206">
        <v>0.56999999999999995</v>
      </c>
      <c r="X79" s="206">
        <v>1.27</v>
      </c>
      <c r="Y79" s="206">
        <v>0</v>
      </c>
      <c r="Z79" s="206">
        <v>3.16</v>
      </c>
      <c r="AA79" s="206">
        <v>1.03</v>
      </c>
      <c r="AB79" s="206">
        <v>0</v>
      </c>
      <c r="AC79" s="206">
        <v>17.399999999999999</v>
      </c>
      <c r="AD79" s="206">
        <v>0</v>
      </c>
      <c r="AE79" s="206">
        <v>0</v>
      </c>
      <c r="AF79" s="206">
        <v>0</v>
      </c>
      <c r="AG79" s="206">
        <v>31.81</v>
      </c>
      <c r="AH79" s="206">
        <v>21.21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13.91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0.51</v>
      </c>
      <c r="K80" s="206">
        <v>0.73</v>
      </c>
      <c r="L80" s="206">
        <v>202.97</v>
      </c>
      <c r="M80" s="206">
        <v>1.17</v>
      </c>
      <c r="N80" s="206">
        <v>1.51</v>
      </c>
      <c r="O80" s="206">
        <v>0</v>
      </c>
      <c r="P80" s="206">
        <v>1.56</v>
      </c>
      <c r="Q80" s="206">
        <v>4.6900000000000004</v>
      </c>
      <c r="R80" s="206">
        <v>0.54</v>
      </c>
      <c r="S80" s="206">
        <v>0.33</v>
      </c>
      <c r="T80" s="206">
        <v>0.56000000000000005</v>
      </c>
      <c r="U80" s="206">
        <v>0.72</v>
      </c>
      <c r="V80" s="206">
        <v>0.23</v>
      </c>
      <c r="W80" s="206">
        <v>0.56999999999999995</v>
      </c>
      <c r="X80" s="206">
        <v>1.27</v>
      </c>
      <c r="Y80" s="206">
        <v>0</v>
      </c>
      <c r="Z80" s="206">
        <v>3.16</v>
      </c>
      <c r="AA80" s="206">
        <v>1.03</v>
      </c>
      <c r="AB80" s="206">
        <v>0</v>
      </c>
      <c r="AC80" s="206">
        <v>17.399999999999999</v>
      </c>
      <c r="AD80" s="206">
        <v>0</v>
      </c>
      <c r="AE80" s="206">
        <v>0</v>
      </c>
      <c r="AF80" s="206">
        <v>0</v>
      </c>
      <c r="AG80" s="206">
        <v>31.81</v>
      </c>
      <c r="AH80" s="206">
        <v>21.21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13.91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0.51</v>
      </c>
      <c r="K81" s="206">
        <v>0.73</v>
      </c>
      <c r="L81" s="206">
        <v>202.89</v>
      </c>
      <c r="M81" s="206">
        <v>1.17</v>
      </c>
      <c r="N81" s="206">
        <v>1.51</v>
      </c>
      <c r="O81" s="206">
        <v>0</v>
      </c>
      <c r="P81" s="206">
        <v>1.56</v>
      </c>
      <c r="Q81" s="206">
        <v>4.6900000000000004</v>
      </c>
      <c r="R81" s="206">
        <v>0.54</v>
      </c>
      <c r="S81" s="206">
        <v>0.33</v>
      </c>
      <c r="T81" s="206">
        <v>0.56000000000000005</v>
      </c>
      <c r="U81" s="206">
        <v>0.72</v>
      </c>
      <c r="V81" s="206">
        <v>0.23</v>
      </c>
      <c r="W81" s="206">
        <v>0.56999999999999995</v>
      </c>
      <c r="X81" s="206">
        <v>1.27</v>
      </c>
      <c r="Y81" s="206">
        <v>0</v>
      </c>
      <c r="Z81" s="206">
        <v>3.16</v>
      </c>
      <c r="AA81" s="206">
        <v>1.03</v>
      </c>
      <c r="AB81" s="206">
        <v>0</v>
      </c>
      <c r="AC81" s="206">
        <v>17.399999999999999</v>
      </c>
      <c r="AD81" s="206">
        <v>0</v>
      </c>
      <c r="AE81" s="206">
        <v>0</v>
      </c>
      <c r="AF81" s="206">
        <v>0</v>
      </c>
      <c r="AG81" s="206">
        <v>31.81</v>
      </c>
      <c r="AH81" s="206">
        <v>21.21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13.91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0.51</v>
      </c>
      <c r="K82" s="206">
        <v>0.73</v>
      </c>
      <c r="L82" s="206">
        <v>203.99</v>
      </c>
      <c r="M82" s="206">
        <v>1.17</v>
      </c>
      <c r="N82" s="206">
        <v>1.51</v>
      </c>
      <c r="O82" s="206">
        <v>0</v>
      </c>
      <c r="P82" s="206">
        <v>1.56</v>
      </c>
      <c r="Q82" s="206">
        <v>4.6900000000000004</v>
      </c>
      <c r="R82" s="206">
        <v>0.54</v>
      </c>
      <c r="S82" s="206">
        <v>0.33</v>
      </c>
      <c r="T82" s="206">
        <v>0.56000000000000005</v>
      </c>
      <c r="U82" s="206">
        <v>0.72</v>
      </c>
      <c r="V82" s="206">
        <v>0.23</v>
      </c>
      <c r="W82" s="206">
        <v>0.56999999999999995</v>
      </c>
      <c r="X82" s="206">
        <v>1.27</v>
      </c>
      <c r="Y82" s="206">
        <v>0</v>
      </c>
      <c r="Z82" s="206">
        <v>3.16</v>
      </c>
      <c r="AA82" s="206">
        <v>1.03</v>
      </c>
      <c r="AB82" s="206">
        <v>0</v>
      </c>
      <c r="AC82" s="206">
        <v>17.399999999999999</v>
      </c>
      <c r="AD82" s="206">
        <v>0</v>
      </c>
      <c r="AE82" s="206">
        <v>0</v>
      </c>
      <c r="AF82" s="206">
        <v>0</v>
      </c>
      <c r="AG82" s="206">
        <v>31.81</v>
      </c>
      <c r="AH82" s="206">
        <v>21.21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13.91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29.48</v>
      </c>
      <c r="J83" s="206">
        <v>0.51</v>
      </c>
      <c r="K83" s="206">
        <v>0.73</v>
      </c>
      <c r="L83" s="206">
        <v>203.33</v>
      </c>
      <c r="M83" s="206">
        <v>1.17</v>
      </c>
      <c r="N83" s="206">
        <v>1.51</v>
      </c>
      <c r="O83" s="206">
        <v>0</v>
      </c>
      <c r="P83" s="206">
        <v>1.56</v>
      </c>
      <c r="Q83" s="206">
        <v>4.6900000000000004</v>
      </c>
      <c r="R83" s="206">
        <v>0.54</v>
      </c>
      <c r="S83" s="206">
        <v>0.33</v>
      </c>
      <c r="T83" s="206">
        <v>0.56000000000000005</v>
      </c>
      <c r="U83" s="206">
        <v>0.72</v>
      </c>
      <c r="V83" s="206">
        <v>0.23</v>
      </c>
      <c r="W83" s="206">
        <v>0.56000000000000005</v>
      </c>
      <c r="X83" s="206">
        <v>1.27</v>
      </c>
      <c r="Y83" s="206">
        <v>0</v>
      </c>
      <c r="Z83" s="206">
        <v>3.16</v>
      </c>
      <c r="AA83" s="206">
        <v>1.03</v>
      </c>
      <c r="AB83" s="206">
        <v>0</v>
      </c>
      <c r="AC83" s="206">
        <v>17.399999999999999</v>
      </c>
      <c r="AD83" s="206">
        <v>0</v>
      </c>
      <c r="AE83" s="206">
        <v>0</v>
      </c>
      <c r="AF83" s="206">
        <v>0</v>
      </c>
      <c r="AG83" s="206">
        <v>31.81</v>
      </c>
      <c r="AH83" s="206">
        <v>21.21</v>
      </c>
      <c r="AI83" s="206">
        <v>0</v>
      </c>
      <c r="AJ83" s="206">
        <v>0</v>
      </c>
      <c r="AK83" s="206">
        <v>12.63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13.98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29.48</v>
      </c>
      <c r="J84" s="206">
        <v>0.51</v>
      </c>
      <c r="K84" s="206">
        <v>0.73</v>
      </c>
      <c r="L84" s="206">
        <v>204.65</v>
      </c>
      <c r="M84" s="206">
        <v>1.17</v>
      </c>
      <c r="N84" s="206">
        <v>1.51</v>
      </c>
      <c r="O84" s="206">
        <v>0</v>
      </c>
      <c r="P84" s="206">
        <v>1.56</v>
      </c>
      <c r="Q84" s="206">
        <v>4.6900000000000004</v>
      </c>
      <c r="R84" s="206">
        <v>0.54</v>
      </c>
      <c r="S84" s="206">
        <v>0.33</v>
      </c>
      <c r="T84" s="206">
        <v>0.56000000000000005</v>
      </c>
      <c r="U84" s="206">
        <v>0.72</v>
      </c>
      <c r="V84" s="206">
        <v>0.23</v>
      </c>
      <c r="W84" s="206">
        <v>0.56000000000000005</v>
      </c>
      <c r="X84" s="206">
        <v>1.27</v>
      </c>
      <c r="Y84" s="206">
        <v>0</v>
      </c>
      <c r="Z84" s="206">
        <v>3.16</v>
      </c>
      <c r="AA84" s="206">
        <v>1.03</v>
      </c>
      <c r="AB84" s="206">
        <v>0</v>
      </c>
      <c r="AC84" s="206">
        <v>17.399999999999999</v>
      </c>
      <c r="AD84" s="206">
        <v>0</v>
      </c>
      <c r="AE84" s="206">
        <v>0</v>
      </c>
      <c r="AF84" s="206">
        <v>0</v>
      </c>
      <c r="AG84" s="206">
        <v>31.81</v>
      </c>
      <c r="AH84" s="206">
        <v>21.21</v>
      </c>
      <c r="AI84" s="206">
        <v>0</v>
      </c>
      <c r="AJ84" s="206">
        <v>0</v>
      </c>
      <c r="AK84" s="206">
        <v>12.63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13.98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29.48</v>
      </c>
      <c r="J85" s="206">
        <v>0.51</v>
      </c>
      <c r="K85" s="206">
        <v>0.73</v>
      </c>
      <c r="L85" s="206">
        <v>215.73</v>
      </c>
      <c r="M85" s="206">
        <v>1.17</v>
      </c>
      <c r="N85" s="206">
        <v>1.51</v>
      </c>
      <c r="O85" s="206">
        <v>0</v>
      </c>
      <c r="P85" s="206">
        <v>1.56</v>
      </c>
      <c r="Q85" s="206">
        <v>4.6900000000000004</v>
      </c>
      <c r="R85" s="206">
        <v>0.54</v>
      </c>
      <c r="S85" s="206">
        <v>0.33</v>
      </c>
      <c r="T85" s="206">
        <v>0.56000000000000005</v>
      </c>
      <c r="U85" s="206">
        <v>0.72</v>
      </c>
      <c r="V85" s="206">
        <v>0.23</v>
      </c>
      <c r="W85" s="206">
        <v>0.56000000000000005</v>
      </c>
      <c r="X85" s="206">
        <v>1.27</v>
      </c>
      <c r="Y85" s="206">
        <v>0</v>
      </c>
      <c r="Z85" s="206">
        <v>3.16</v>
      </c>
      <c r="AA85" s="206">
        <v>1.03</v>
      </c>
      <c r="AB85" s="206">
        <v>0</v>
      </c>
      <c r="AC85" s="206">
        <v>17.399999999999999</v>
      </c>
      <c r="AD85" s="206">
        <v>0</v>
      </c>
      <c r="AE85" s="206">
        <v>0</v>
      </c>
      <c r="AF85" s="206">
        <v>0</v>
      </c>
      <c r="AG85" s="206">
        <v>31.81</v>
      </c>
      <c r="AH85" s="206">
        <v>21.21</v>
      </c>
      <c r="AI85" s="206">
        <v>0</v>
      </c>
      <c r="AJ85" s="206">
        <v>0</v>
      </c>
      <c r="AK85" s="206">
        <v>12.63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13.98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29.48</v>
      </c>
      <c r="J86" s="206">
        <v>0.51</v>
      </c>
      <c r="K86" s="206">
        <v>0.73</v>
      </c>
      <c r="L86" s="206">
        <v>210.83</v>
      </c>
      <c r="M86" s="206">
        <v>1.17</v>
      </c>
      <c r="N86" s="206">
        <v>1.51</v>
      </c>
      <c r="O86" s="206">
        <v>0</v>
      </c>
      <c r="P86" s="206">
        <v>1.56</v>
      </c>
      <c r="Q86" s="206">
        <v>4.6900000000000004</v>
      </c>
      <c r="R86" s="206">
        <v>0.54</v>
      </c>
      <c r="S86" s="206">
        <v>0.33</v>
      </c>
      <c r="T86" s="206">
        <v>0.56000000000000005</v>
      </c>
      <c r="U86" s="206">
        <v>0.72</v>
      </c>
      <c r="V86" s="206">
        <v>0.23</v>
      </c>
      <c r="W86" s="206">
        <v>0.56000000000000005</v>
      </c>
      <c r="X86" s="206">
        <v>1.27</v>
      </c>
      <c r="Y86" s="206">
        <v>0</v>
      </c>
      <c r="Z86" s="206">
        <v>3.16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31.81</v>
      </c>
      <c r="AH86" s="206">
        <v>21.21</v>
      </c>
      <c r="AI86" s="206">
        <v>0</v>
      </c>
      <c r="AJ86" s="206">
        <v>0</v>
      </c>
      <c r="AK86" s="206">
        <v>12.63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13.98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29.48</v>
      </c>
      <c r="J87" s="206">
        <v>0.51</v>
      </c>
      <c r="K87" s="206">
        <v>0.73</v>
      </c>
      <c r="L87" s="206">
        <v>206.53</v>
      </c>
      <c r="M87" s="206">
        <v>1.17</v>
      </c>
      <c r="N87" s="206">
        <v>1.51</v>
      </c>
      <c r="O87" s="206">
        <v>0</v>
      </c>
      <c r="P87" s="206">
        <v>1.56</v>
      </c>
      <c r="Q87" s="206">
        <v>4.6900000000000004</v>
      </c>
      <c r="R87" s="206">
        <v>0.54</v>
      </c>
      <c r="S87" s="206">
        <v>0.33</v>
      </c>
      <c r="T87" s="206">
        <v>0.56000000000000005</v>
      </c>
      <c r="U87" s="206">
        <v>0.72</v>
      </c>
      <c r="V87" s="206">
        <v>0.23</v>
      </c>
      <c r="W87" s="206">
        <v>0.56000000000000005</v>
      </c>
      <c r="X87" s="206">
        <v>1.27</v>
      </c>
      <c r="Y87" s="206">
        <v>0</v>
      </c>
      <c r="Z87" s="206">
        <v>3.16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31.81</v>
      </c>
      <c r="AH87" s="206">
        <v>21.21</v>
      </c>
      <c r="AI87" s="206">
        <v>0</v>
      </c>
      <c r="AJ87" s="206">
        <v>0</v>
      </c>
      <c r="AK87" s="206">
        <v>12.63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13.98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29.48</v>
      </c>
      <c r="J88" s="206">
        <v>0.51</v>
      </c>
      <c r="K88" s="206">
        <v>0.73</v>
      </c>
      <c r="L88" s="206">
        <v>199.12</v>
      </c>
      <c r="M88" s="206">
        <v>1.17</v>
      </c>
      <c r="N88" s="206">
        <v>1.51</v>
      </c>
      <c r="O88" s="206">
        <v>0</v>
      </c>
      <c r="P88" s="206">
        <v>1.56</v>
      </c>
      <c r="Q88" s="206">
        <v>4.6900000000000004</v>
      </c>
      <c r="R88" s="206">
        <v>0.54</v>
      </c>
      <c r="S88" s="206">
        <v>0.33</v>
      </c>
      <c r="T88" s="206">
        <v>0.56000000000000005</v>
      </c>
      <c r="U88" s="206">
        <v>0.72</v>
      </c>
      <c r="V88" s="206">
        <v>0.23</v>
      </c>
      <c r="W88" s="206">
        <v>0.56000000000000005</v>
      </c>
      <c r="X88" s="206">
        <v>1.27</v>
      </c>
      <c r="Y88" s="206">
        <v>0</v>
      </c>
      <c r="Z88" s="206">
        <v>3.16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31.81</v>
      </c>
      <c r="AH88" s="206">
        <v>21.21</v>
      </c>
      <c r="AI88" s="206">
        <v>0</v>
      </c>
      <c r="AJ88" s="206">
        <v>0</v>
      </c>
      <c r="AK88" s="206">
        <v>12.63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13.98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29.48</v>
      </c>
      <c r="J89" s="206">
        <v>0.51</v>
      </c>
      <c r="K89" s="206">
        <v>0.73</v>
      </c>
      <c r="L89" s="206">
        <v>195.31</v>
      </c>
      <c r="M89" s="206">
        <v>1.17</v>
      </c>
      <c r="N89" s="206">
        <v>1.51</v>
      </c>
      <c r="O89" s="206">
        <v>0</v>
      </c>
      <c r="P89" s="206">
        <v>1.56</v>
      </c>
      <c r="Q89" s="206">
        <v>4.6900000000000004</v>
      </c>
      <c r="R89" s="206">
        <v>0.54</v>
      </c>
      <c r="S89" s="206">
        <v>0.33</v>
      </c>
      <c r="T89" s="206">
        <v>0.56000000000000005</v>
      </c>
      <c r="U89" s="206">
        <v>0.72</v>
      </c>
      <c r="V89" s="206">
        <v>0.23</v>
      </c>
      <c r="W89" s="206">
        <v>0.56000000000000005</v>
      </c>
      <c r="X89" s="206">
        <v>1.27</v>
      </c>
      <c r="Y89" s="206">
        <v>0</v>
      </c>
      <c r="Z89" s="206">
        <v>3.16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31.81</v>
      </c>
      <c r="AH89" s="206">
        <v>21.21</v>
      </c>
      <c r="AI89" s="206">
        <v>0</v>
      </c>
      <c r="AJ89" s="206">
        <v>0</v>
      </c>
      <c r="AK89" s="206">
        <v>12.63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13.98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29.48</v>
      </c>
      <c r="J90" s="206">
        <v>0.51</v>
      </c>
      <c r="K90" s="206">
        <v>0.73</v>
      </c>
      <c r="L90" s="206">
        <v>195.14</v>
      </c>
      <c r="M90" s="206">
        <v>1.17</v>
      </c>
      <c r="N90" s="206">
        <v>1.51</v>
      </c>
      <c r="O90" s="206">
        <v>0</v>
      </c>
      <c r="P90" s="206">
        <v>1.56</v>
      </c>
      <c r="Q90" s="206">
        <v>4.6900000000000004</v>
      </c>
      <c r="R90" s="206">
        <v>0.54</v>
      </c>
      <c r="S90" s="206">
        <v>0.33</v>
      </c>
      <c r="T90" s="206">
        <v>0.56000000000000005</v>
      </c>
      <c r="U90" s="206">
        <v>0.72</v>
      </c>
      <c r="V90" s="206">
        <v>0.23</v>
      </c>
      <c r="W90" s="206">
        <v>0.56000000000000005</v>
      </c>
      <c r="X90" s="206">
        <v>1.27</v>
      </c>
      <c r="Y90" s="206">
        <v>0</v>
      </c>
      <c r="Z90" s="206">
        <v>3.16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31.81</v>
      </c>
      <c r="AH90" s="206">
        <v>21.21</v>
      </c>
      <c r="AI90" s="206">
        <v>0</v>
      </c>
      <c r="AJ90" s="206">
        <v>0</v>
      </c>
      <c r="AK90" s="206">
        <v>12.63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13.98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0.51</v>
      </c>
      <c r="K91" s="206">
        <v>0.73</v>
      </c>
      <c r="L91" s="206">
        <v>196.29</v>
      </c>
      <c r="M91" s="206">
        <v>1.17</v>
      </c>
      <c r="N91" s="206">
        <v>1.51</v>
      </c>
      <c r="O91" s="206">
        <v>0</v>
      </c>
      <c r="P91" s="206">
        <v>1.56</v>
      </c>
      <c r="Q91" s="206">
        <v>4.6900000000000004</v>
      </c>
      <c r="R91" s="206">
        <v>0.54</v>
      </c>
      <c r="S91" s="206">
        <v>6.07</v>
      </c>
      <c r="T91" s="206">
        <v>0.56000000000000005</v>
      </c>
      <c r="U91" s="206">
        <v>0.72</v>
      </c>
      <c r="V91" s="206">
        <v>0.23</v>
      </c>
      <c r="W91" s="206">
        <v>0.56000000000000005</v>
      </c>
      <c r="X91" s="206">
        <v>1.27</v>
      </c>
      <c r="Y91" s="206">
        <v>0</v>
      </c>
      <c r="Z91" s="206">
        <v>3.16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31.81</v>
      </c>
      <c r="AH91" s="206">
        <v>21.21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13.98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0.51</v>
      </c>
      <c r="K92" s="206">
        <v>9.35</v>
      </c>
      <c r="L92" s="206">
        <v>215.7</v>
      </c>
      <c r="M92" s="206">
        <v>1.17</v>
      </c>
      <c r="N92" s="206">
        <v>1.51</v>
      </c>
      <c r="O92" s="206">
        <v>0</v>
      </c>
      <c r="P92" s="206">
        <v>1.56</v>
      </c>
      <c r="Q92" s="206">
        <v>4.6900000000000004</v>
      </c>
      <c r="R92" s="206">
        <v>0.54</v>
      </c>
      <c r="S92" s="206">
        <v>6.07</v>
      </c>
      <c r="T92" s="206">
        <v>0.56000000000000005</v>
      </c>
      <c r="U92" s="206">
        <v>0.72</v>
      </c>
      <c r="V92" s="206">
        <v>0.23</v>
      </c>
      <c r="W92" s="206">
        <v>0.56000000000000005</v>
      </c>
      <c r="X92" s="206">
        <v>1.27</v>
      </c>
      <c r="Y92" s="206">
        <v>0</v>
      </c>
      <c r="Z92" s="206">
        <v>3.16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31.81</v>
      </c>
      <c r="AH92" s="206">
        <v>21.21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13.98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0.51</v>
      </c>
      <c r="K93" s="206">
        <v>9.35</v>
      </c>
      <c r="L93" s="206">
        <v>231.43</v>
      </c>
      <c r="M93" s="206">
        <v>1.17</v>
      </c>
      <c r="N93" s="206">
        <v>1.51</v>
      </c>
      <c r="O93" s="206">
        <v>0</v>
      </c>
      <c r="P93" s="206">
        <v>1.56</v>
      </c>
      <c r="Q93" s="206">
        <v>4.6900000000000004</v>
      </c>
      <c r="R93" s="206">
        <v>0.54</v>
      </c>
      <c r="S93" s="206">
        <v>6.07</v>
      </c>
      <c r="T93" s="206">
        <v>0.56000000000000005</v>
      </c>
      <c r="U93" s="206">
        <v>0.72</v>
      </c>
      <c r="V93" s="206">
        <v>0.23</v>
      </c>
      <c r="W93" s="206">
        <v>0.56000000000000005</v>
      </c>
      <c r="X93" s="206">
        <v>1.27</v>
      </c>
      <c r="Y93" s="206">
        <v>0</v>
      </c>
      <c r="Z93" s="206">
        <v>3.16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31.81</v>
      </c>
      <c r="AH93" s="206">
        <v>21.21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13.98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0.51</v>
      </c>
      <c r="K94" s="206">
        <v>9.35</v>
      </c>
      <c r="L94" s="206">
        <v>237.31</v>
      </c>
      <c r="M94" s="206">
        <v>1.17</v>
      </c>
      <c r="N94" s="206">
        <v>1.51</v>
      </c>
      <c r="O94" s="206">
        <v>0</v>
      </c>
      <c r="P94" s="206">
        <v>1.56</v>
      </c>
      <c r="Q94" s="206">
        <v>4.6900000000000004</v>
      </c>
      <c r="R94" s="206">
        <v>0.54</v>
      </c>
      <c r="S94" s="206">
        <v>6.07</v>
      </c>
      <c r="T94" s="206">
        <v>0.56000000000000005</v>
      </c>
      <c r="U94" s="206">
        <v>0.72</v>
      </c>
      <c r="V94" s="206">
        <v>0.23</v>
      </c>
      <c r="W94" s="206">
        <v>0.56000000000000005</v>
      </c>
      <c r="X94" s="206">
        <v>1.27</v>
      </c>
      <c r="Y94" s="206">
        <v>0</v>
      </c>
      <c r="Z94" s="206">
        <v>3.16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31.81</v>
      </c>
      <c r="AH94" s="206">
        <v>21.21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13.98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0.51</v>
      </c>
      <c r="K95" s="206">
        <v>9.35</v>
      </c>
      <c r="L95" s="206">
        <v>236.7</v>
      </c>
      <c r="M95" s="206">
        <v>1.17</v>
      </c>
      <c r="N95" s="206">
        <v>1.51</v>
      </c>
      <c r="O95" s="206">
        <v>0</v>
      </c>
      <c r="P95" s="206">
        <v>1.56</v>
      </c>
      <c r="Q95" s="206">
        <v>4.6100000000000003</v>
      </c>
      <c r="R95" s="206">
        <v>6.57</v>
      </c>
      <c r="S95" s="206">
        <v>6.07</v>
      </c>
      <c r="T95" s="206">
        <v>0.56000000000000005</v>
      </c>
      <c r="U95" s="206">
        <v>0.72</v>
      </c>
      <c r="V95" s="206">
        <v>3.65</v>
      </c>
      <c r="W95" s="206">
        <v>6.89</v>
      </c>
      <c r="X95" s="206">
        <v>20.59</v>
      </c>
      <c r="Y95" s="206">
        <v>0</v>
      </c>
      <c r="Z95" s="206">
        <v>36.61</v>
      </c>
      <c r="AA95" s="206">
        <v>16.88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31.81</v>
      </c>
      <c r="AH95" s="206">
        <v>21.21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13.98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0.51</v>
      </c>
      <c r="K96" s="206">
        <v>9.35</v>
      </c>
      <c r="L96" s="206">
        <v>242.67</v>
      </c>
      <c r="M96" s="206">
        <v>1.17</v>
      </c>
      <c r="N96" s="206">
        <v>1.51</v>
      </c>
      <c r="O96" s="206">
        <v>0</v>
      </c>
      <c r="P96" s="206">
        <v>1.56</v>
      </c>
      <c r="Q96" s="206">
        <v>4.6900000000000004</v>
      </c>
      <c r="R96" s="206">
        <v>9.93</v>
      </c>
      <c r="S96" s="206">
        <v>6.07</v>
      </c>
      <c r="T96" s="206">
        <v>0.56000000000000005</v>
      </c>
      <c r="U96" s="206">
        <v>0.72</v>
      </c>
      <c r="V96" s="206">
        <v>3.65</v>
      </c>
      <c r="W96" s="206">
        <v>8.5299999999999994</v>
      </c>
      <c r="X96" s="206">
        <v>20.59</v>
      </c>
      <c r="Y96" s="206">
        <v>0</v>
      </c>
      <c r="Z96" s="206">
        <v>36.61</v>
      </c>
      <c r="AA96" s="206">
        <v>16.88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31.81</v>
      </c>
      <c r="AH96" s="206">
        <v>21.21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13.98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0.51</v>
      </c>
      <c r="K97" s="206">
        <v>9.35</v>
      </c>
      <c r="L97" s="206">
        <v>244.15</v>
      </c>
      <c r="M97" s="206">
        <v>1.17</v>
      </c>
      <c r="N97" s="206">
        <v>1.51</v>
      </c>
      <c r="O97" s="206">
        <v>0</v>
      </c>
      <c r="P97" s="206">
        <v>1.56</v>
      </c>
      <c r="Q97" s="206">
        <v>4.6900000000000004</v>
      </c>
      <c r="R97" s="206">
        <v>9.93</v>
      </c>
      <c r="S97" s="206">
        <v>6.07</v>
      </c>
      <c r="T97" s="206">
        <v>0.56000000000000005</v>
      </c>
      <c r="U97" s="206">
        <v>0.72</v>
      </c>
      <c r="V97" s="206">
        <v>3.65</v>
      </c>
      <c r="W97" s="206">
        <v>8.5299999999999994</v>
      </c>
      <c r="X97" s="206">
        <v>20.59</v>
      </c>
      <c r="Y97" s="206">
        <v>0</v>
      </c>
      <c r="Z97" s="206">
        <v>36.61</v>
      </c>
      <c r="AA97" s="206">
        <v>16.88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31.81</v>
      </c>
      <c r="AH97" s="206">
        <v>21.21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13.98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0.51</v>
      </c>
      <c r="K98" s="206">
        <v>9.35</v>
      </c>
      <c r="L98" s="206">
        <v>235.8</v>
      </c>
      <c r="M98" s="206">
        <v>1.17</v>
      </c>
      <c r="N98" s="206">
        <v>1.51</v>
      </c>
      <c r="O98" s="206">
        <v>0</v>
      </c>
      <c r="P98" s="206">
        <v>1.56</v>
      </c>
      <c r="Q98" s="206">
        <v>4.6900000000000004</v>
      </c>
      <c r="R98" s="206">
        <v>9.93</v>
      </c>
      <c r="S98" s="206">
        <v>6.07</v>
      </c>
      <c r="T98" s="206">
        <v>0.56000000000000005</v>
      </c>
      <c r="U98" s="206">
        <v>0.72</v>
      </c>
      <c r="V98" s="206">
        <v>3.65</v>
      </c>
      <c r="W98" s="206">
        <v>8.5299999999999994</v>
      </c>
      <c r="X98" s="206">
        <v>20.59</v>
      </c>
      <c r="Y98" s="206">
        <v>0</v>
      </c>
      <c r="Z98" s="206">
        <v>36.61</v>
      </c>
      <c r="AA98" s="206">
        <v>16.88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31.81</v>
      </c>
      <c r="AH98" s="206">
        <v>21.21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0.32875749999999998</v>
      </c>
      <c r="D99">
        <f t="shared" si="0"/>
        <v>4.8899999999999976E-3</v>
      </c>
      <c r="E99">
        <f t="shared" si="0"/>
        <v>0</v>
      </c>
      <c r="F99">
        <f t="shared" si="0"/>
        <v>0.5467250000000009</v>
      </c>
      <c r="G99">
        <f t="shared" si="0"/>
        <v>2.8725000000000001E-3</v>
      </c>
      <c r="H99">
        <f t="shared" si="0"/>
        <v>0</v>
      </c>
      <c r="I99">
        <f t="shared" si="0"/>
        <v>0.71177000000000012</v>
      </c>
      <c r="J99">
        <f t="shared" si="0"/>
        <v>1.1389999999999994E-2</v>
      </c>
      <c r="K99">
        <f t="shared" si="0"/>
        <v>5.8867499999999844E-2</v>
      </c>
      <c r="L99">
        <f t="shared" si="0"/>
        <v>5.2768425000000034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3.7440000000000043E-2</v>
      </c>
      <c r="Q99">
        <f t="shared" si="0"/>
        <v>0.10571999999999997</v>
      </c>
      <c r="R99">
        <f t="shared" si="0"/>
        <v>6.9782499999999886E-2</v>
      </c>
      <c r="S99">
        <f t="shared" si="0"/>
        <v>4.490499999999998E-2</v>
      </c>
      <c r="T99">
        <f t="shared" si="0"/>
        <v>1.3440000000000016E-2</v>
      </c>
      <c r="U99">
        <f t="shared" si="0"/>
        <v>1.9584999999999977E-2</v>
      </c>
      <c r="V99">
        <f t="shared" si="0"/>
        <v>2.8730000000000078E-2</v>
      </c>
      <c r="W99">
        <f t="shared" si="0"/>
        <v>7.2439999999999907E-2</v>
      </c>
      <c r="X99">
        <f t="shared" si="0"/>
        <v>0.16062749999999967</v>
      </c>
      <c r="Y99">
        <f t="shared" si="0"/>
        <v>0</v>
      </c>
      <c r="Z99">
        <f t="shared" si="0"/>
        <v>0.291715</v>
      </c>
      <c r="AA99">
        <f t="shared" si="0"/>
        <v>3.7485000000000011E-2</v>
      </c>
      <c r="AB99">
        <f t="shared" si="0"/>
        <v>0</v>
      </c>
      <c r="AC99">
        <f t="shared" si="0"/>
        <v>0.32794499999999999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0.5090400000000006</v>
      </c>
      <c r="AI99">
        <f t="shared" si="0"/>
        <v>0</v>
      </c>
      <c r="AJ99">
        <f t="shared" si="0"/>
        <v>0</v>
      </c>
      <c r="AK99">
        <f t="shared" si="0"/>
        <v>0.38434000000000013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-13.124000000000001</v>
      </c>
      <c r="D32" s="124">
        <v>0</v>
      </c>
      <c r="E32" s="124">
        <v>0</v>
      </c>
      <c r="F32" s="124">
        <v>-17.876000000000001</v>
      </c>
      <c r="G32" s="124">
        <v>-31</v>
      </c>
      <c r="H32" s="118"/>
      <c r="I32" s="33">
        <v>30</v>
      </c>
      <c r="J32" s="124">
        <v>13.124000000000001</v>
      </c>
      <c r="K32" s="124">
        <v>0</v>
      </c>
      <c r="L32" s="124">
        <v>0</v>
      </c>
      <c r="M32" s="124">
        <v>0</v>
      </c>
      <c r="N32" s="124">
        <v>13.124000000000001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17.876000000000001</v>
      </c>
      <c r="AF32" s="124">
        <v>0</v>
      </c>
      <c r="AG32" s="124">
        <v>0</v>
      </c>
      <c r="AH32" s="124">
        <v>0</v>
      </c>
      <c r="AI32" s="124">
        <v>17.876000000000001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13.124000000000001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-13.124000000000001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17.876000000000001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-17.876000000000001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131.24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131.24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178.76000000000002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178.76000000000002</v>
      </c>
      <c r="DF32" s="123">
        <f t="shared" si="31"/>
        <v>31</v>
      </c>
      <c r="DG32" s="123">
        <f t="shared" si="32"/>
        <v>-13.124000000000001</v>
      </c>
      <c r="DH32" s="123">
        <f t="shared" si="33"/>
        <v>0</v>
      </c>
      <c r="DI32" s="123">
        <f t="shared" si="34"/>
        <v>0</v>
      </c>
      <c r="DJ32" s="123">
        <f t="shared" si="35"/>
        <v>-17.876000000000001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-24.132000000000001</v>
      </c>
      <c r="D33" s="124">
        <v>0</v>
      </c>
      <c r="E33" s="124">
        <v>0</v>
      </c>
      <c r="F33" s="124">
        <v>-32.868000000000002</v>
      </c>
      <c r="G33" s="124">
        <v>-57</v>
      </c>
      <c r="H33" s="118"/>
      <c r="I33" s="33">
        <v>31</v>
      </c>
      <c r="J33" s="124">
        <v>24.132000000000001</v>
      </c>
      <c r="K33" s="124">
        <v>0</v>
      </c>
      <c r="L33" s="124">
        <v>0</v>
      </c>
      <c r="M33" s="124">
        <v>0</v>
      </c>
      <c r="N33" s="124">
        <v>24.132000000000001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32.868000000000002</v>
      </c>
      <c r="AF33" s="124">
        <v>0</v>
      </c>
      <c r="AG33" s="124">
        <v>0</v>
      </c>
      <c r="AH33" s="124">
        <v>0</v>
      </c>
      <c r="AI33" s="124">
        <v>32.868000000000002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24.132000000000001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-24.132000000000001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32.868000000000002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-32.868000000000002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241.32000000000002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241.32000000000002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328.68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328.68</v>
      </c>
      <c r="DF33" s="123">
        <f t="shared" si="31"/>
        <v>57</v>
      </c>
      <c r="DG33" s="123">
        <f t="shared" si="32"/>
        <v>-24.132000000000001</v>
      </c>
      <c r="DH33" s="123">
        <f t="shared" si="33"/>
        <v>0</v>
      </c>
      <c r="DI33" s="123">
        <f t="shared" si="34"/>
        <v>0</v>
      </c>
      <c r="DJ33" s="123">
        <f t="shared" si="35"/>
        <v>-32.868000000000002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-10</v>
      </c>
      <c r="D34" s="124">
        <v>0</v>
      </c>
      <c r="E34" s="124">
        <v>0</v>
      </c>
      <c r="F34" s="124">
        <v>-87.138999999999996</v>
      </c>
      <c r="G34" s="124">
        <v>-97.138999999999996</v>
      </c>
      <c r="H34" s="118"/>
      <c r="I34" s="33">
        <v>32</v>
      </c>
      <c r="J34" s="124">
        <v>10</v>
      </c>
      <c r="K34" s="124">
        <v>0</v>
      </c>
      <c r="L34" s="124">
        <v>0</v>
      </c>
      <c r="M34" s="124">
        <v>0</v>
      </c>
      <c r="N34" s="124">
        <v>10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87.138999999999996</v>
      </c>
      <c r="AF34" s="124">
        <v>0</v>
      </c>
      <c r="AG34" s="124">
        <v>0</v>
      </c>
      <c r="AH34" s="124">
        <v>0</v>
      </c>
      <c r="AI34" s="124">
        <v>87.138999999999996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87.138999999999996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-87.138999999999996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871.39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871.39</v>
      </c>
      <c r="DF34" s="123">
        <f t="shared" si="31"/>
        <v>97.138999999999996</v>
      </c>
      <c r="DG34" s="123">
        <f t="shared" si="32"/>
        <v>-10</v>
      </c>
      <c r="DH34" s="123">
        <f t="shared" si="33"/>
        <v>0</v>
      </c>
      <c r="DI34" s="123">
        <f t="shared" si="34"/>
        <v>0</v>
      </c>
      <c r="DJ34" s="123">
        <f t="shared" si="35"/>
        <v>-87.138999999999996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-46.216000000000001</v>
      </c>
      <c r="G35" s="124">
        <v>-46.216000000000001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46.216000000000001</v>
      </c>
      <c r="AF35" s="124">
        <v>0</v>
      </c>
      <c r="AG35" s="124">
        <v>0</v>
      </c>
      <c r="AH35" s="124">
        <v>0</v>
      </c>
      <c r="AI35" s="124">
        <v>46.216000000000001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46.216000000000001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-46.216000000000001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462.16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462.16</v>
      </c>
      <c r="DF35" s="123">
        <f t="shared" si="31"/>
        <v>46.216000000000001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-46.216000000000001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-5.31</v>
      </c>
      <c r="G36" s="124">
        <v>-5.31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-3.29</v>
      </c>
      <c r="N36" s="124">
        <v>-3.29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5.31</v>
      </c>
      <c r="AF36" s="124">
        <v>3.29</v>
      </c>
      <c r="AG36" s="124">
        <v>0</v>
      </c>
      <c r="AH36" s="124">
        <v>0</v>
      </c>
      <c r="AI36" s="124">
        <v>8.6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5.31</v>
      </c>
      <c r="BQ36" s="125">
        <f t="shared" si="3"/>
        <v>3.29</v>
      </c>
      <c r="BR36" s="125">
        <f t="shared" si="3"/>
        <v>0</v>
      </c>
      <c r="BS36" s="125">
        <f t="shared" si="3"/>
        <v>0</v>
      </c>
      <c r="BT36" s="125">
        <f t="shared" si="20"/>
        <v>-8.6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53.099999999999994</v>
      </c>
      <c r="DA36" s="122">
        <f t="shared" si="8"/>
        <v>32.9</v>
      </c>
      <c r="DB36" s="122">
        <f t="shared" si="8"/>
        <v>0</v>
      </c>
      <c r="DC36" s="122">
        <f t="shared" si="8"/>
        <v>0</v>
      </c>
      <c r="DD36" s="122">
        <f t="shared" si="30"/>
        <v>86</v>
      </c>
      <c r="DF36" s="123">
        <f t="shared" si="31"/>
        <v>5.31</v>
      </c>
      <c r="DG36" s="123">
        <f t="shared" si="32"/>
        <v>3.29</v>
      </c>
      <c r="DH36" s="123">
        <f t="shared" si="33"/>
        <v>0</v>
      </c>
      <c r="DI36" s="123">
        <f t="shared" si="34"/>
        <v>0</v>
      </c>
      <c r="DJ36" s="123">
        <f t="shared" si="35"/>
        <v>-8.6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-0.45400000000000001</v>
      </c>
      <c r="G61" s="124">
        <v>-0.45400000000000001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-0.28199999999999997</v>
      </c>
      <c r="N61" s="124">
        <v>-0.28199999999999997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0.45400000000000001</v>
      </c>
      <c r="AF61" s="124">
        <v>0.28199999999999997</v>
      </c>
      <c r="AG61" s="124">
        <v>0</v>
      </c>
      <c r="AH61" s="124">
        <v>0</v>
      </c>
      <c r="AI61" s="124">
        <v>0.73599999999999999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0.45400000000000001</v>
      </c>
      <c r="BQ61" s="125">
        <f t="shared" si="3"/>
        <v>0.28199999999999997</v>
      </c>
      <c r="BR61" s="125">
        <f t="shared" si="3"/>
        <v>0</v>
      </c>
      <c r="BS61" s="125">
        <f t="shared" si="3"/>
        <v>0</v>
      </c>
      <c r="BT61" s="125">
        <f t="shared" si="20"/>
        <v>-0.73599999999999999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4.54</v>
      </c>
      <c r="DA61" s="122">
        <f t="shared" si="8"/>
        <v>2.82</v>
      </c>
      <c r="DB61" s="122">
        <f t="shared" si="8"/>
        <v>0</v>
      </c>
      <c r="DC61" s="122">
        <f t="shared" si="8"/>
        <v>0</v>
      </c>
      <c r="DD61" s="122">
        <f t="shared" si="30"/>
        <v>7.3599999999999994</v>
      </c>
      <c r="DF61" s="123">
        <f t="shared" si="31"/>
        <v>0.45400000000000001</v>
      </c>
      <c r="DG61" s="123">
        <f t="shared" si="32"/>
        <v>0.28199999999999997</v>
      </c>
      <c r="DH61" s="123">
        <f t="shared" si="33"/>
        <v>0</v>
      </c>
      <c r="DI61" s="123">
        <f t="shared" si="34"/>
        <v>0</v>
      </c>
      <c r="DJ61" s="123">
        <f t="shared" si="35"/>
        <v>-0.73599999999999999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-0.97599999999999998</v>
      </c>
      <c r="G62" s="124">
        <v>-0.97599999999999998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0.97599999999999998</v>
      </c>
      <c r="AF62" s="124">
        <v>0</v>
      </c>
      <c r="AG62" s="124">
        <v>0</v>
      </c>
      <c r="AH62" s="124">
        <v>0</v>
      </c>
      <c r="AI62" s="124">
        <v>0.97599999999999998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0.97599999999999998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-0.97599999999999998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9.76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9.76</v>
      </c>
      <c r="DF62" s="123">
        <f t="shared" si="31"/>
        <v>0.97599999999999998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-0.97599999999999998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-8.4350000000000005</v>
      </c>
      <c r="G63" s="124">
        <v>-8.4350000000000005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8.4350000000000005</v>
      </c>
      <c r="AF63" s="124">
        <v>0</v>
      </c>
      <c r="AG63" s="124">
        <v>0</v>
      </c>
      <c r="AH63" s="124">
        <v>0</v>
      </c>
      <c r="AI63" s="124">
        <v>8.4350000000000005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8.4350000000000005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-8.4350000000000005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84.350000000000009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84.350000000000009</v>
      </c>
      <c r="DF63" s="123">
        <f t="shared" si="31"/>
        <v>8.4350000000000005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-8.4350000000000005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-16.334</v>
      </c>
      <c r="G64" s="124">
        <v>-16.334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16.334</v>
      </c>
      <c r="AF64" s="124">
        <v>0</v>
      </c>
      <c r="AG64" s="124">
        <v>0</v>
      </c>
      <c r="AH64" s="124">
        <v>0</v>
      </c>
      <c r="AI64" s="124">
        <v>16.334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16.334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-16.334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163.34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163.34</v>
      </c>
      <c r="DF64" s="123">
        <f t="shared" si="31"/>
        <v>16.334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-16.334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-15.154</v>
      </c>
      <c r="G65" s="124">
        <v>-15.154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15.154</v>
      </c>
      <c r="AF65" s="124">
        <v>0</v>
      </c>
      <c r="AG65" s="124">
        <v>0</v>
      </c>
      <c r="AH65" s="124">
        <v>0</v>
      </c>
      <c r="AI65" s="124">
        <v>15.154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15.154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-15.154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151.54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151.54</v>
      </c>
      <c r="DF65" s="123">
        <f t="shared" si="31"/>
        <v>15.154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-15.154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-9.8740000000000006</v>
      </c>
      <c r="G66" s="124">
        <v>-9.8740000000000006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9.8740000000000006</v>
      </c>
      <c r="AF66" s="124">
        <v>0</v>
      </c>
      <c r="AG66" s="124">
        <v>0</v>
      </c>
      <c r="AH66" s="124">
        <v>0</v>
      </c>
      <c r="AI66" s="124">
        <v>9.8740000000000006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9.8740000000000006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-9.8740000000000006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98.740000000000009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98.740000000000009</v>
      </c>
      <c r="DF66" s="123">
        <f t="shared" si="31"/>
        <v>9.8740000000000006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-9.8740000000000006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-7.6630000000000003</v>
      </c>
      <c r="G67" s="124">
        <v>-7.6630000000000003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7.6630000000000003</v>
      </c>
      <c r="AF67" s="124">
        <v>0</v>
      </c>
      <c r="AG67" s="124">
        <v>0</v>
      </c>
      <c r="AH67" s="124">
        <v>0</v>
      </c>
      <c r="AI67" s="124">
        <v>7.6630000000000003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7.6630000000000003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-7.6630000000000003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76.63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76.63</v>
      </c>
      <c r="DF67" s="123">
        <f t="shared" si="31"/>
        <v>7.6630000000000003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-7.6630000000000003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-8.6059999999999999</v>
      </c>
      <c r="G68" s="124">
        <v>-8.6059999999999999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8.6059999999999999</v>
      </c>
      <c r="AF68" s="124">
        <v>0</v>
      </c>
      <c r="AG68" s="124">
        <v>0</v>
      </c>
      <c r="AH68" s="124">
        <v>0</v>
      </c>
      <c r="AI68" s="124">
        <v>8.6059999999999999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8.6059999999999999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-8.6059999999999999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86.06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86.06</v>
      </c>
      <c r="DF68" s="123">
        <f t="shared" ref="DF68:DF99" si="59">AR68+AU68+BB68+BI68+BP68</f>
        <v>8.6059999999999999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-8.6059999999999999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-4.6890000000000001</v>
      </c>
      <c r="G69" s="124">
        <v>-4.6890000000000001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-2.9060000000000001</v>
      </c>
      <c r="N69" s="124">
        <v>-2.9060000000000001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4.6890000000000001</v>
      </c>
      <c r="AF69" s="124">
        <v>2.9060000000000001</v>
      </c>
      <c r="AG69" s="124">
        <v>0</v>
      </c>
      <c r="AH69" s="124">
        <v>0</v>
      </c>
      <c r="AI69" s="124">
        <v>7.5949999999999998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4.6890000000000001</v>
      </c>
      <c r="BQ69" s="125">
        <f t="shared" si="47"/>
        <v>2.9060000000000001</v>
      </c>
      <c r="BR69" s="125">
        <f t="shared" si="47"/>
        <v>0</v>
      </c>
      <c r="BS69" s="125">
        <f t="shared" si="47"/>
        <v>0</v>
      </c>
      <c r="BT69" s="125">
        <f t="shared" si="48"/>
        <v>-7.5950000000000006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46.89</v>
      </c>
      <c r="DA69" s="122">
        <f t="shared" si="57"/>
        <v>29.060000000000002</v>
      </c>
      <c r="DB69" s="122">
        <f t="shared" si="57"/>
        <v>0</v>
      </c>
      <c r="DC69" s="122">
        <f t="shared" si="57"/>
        <v>0</v>
      </c>
      <c r="DD69" s="122">
        <f t="shared" si="58"/>
        <v>75.95</v>
      </c>
      <c r="DF69" s="123">
        <f t="shared" si="59"/>
        <v>4.6890000000000001</v>
      </c>
      <c r="DG69" s="123">
        <f t="shared" si="60"/>
        <v>2.9060000000000001</v>
      </c>
      <c r="DH69" s="123">
        <f t="shared" si="61"/>
        <v>0</v>
      </c>
      <c r="DI69" s="123">
        <f t="shared" si="62"/>
        <v>0</v>
      </c>
      <c r="DJ69" s="123">
        <f t="shared" si="63"/>
        <v>-7.5950000000000006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-0.41399999999999998</v>
      </c>
      <c r="G88" s="124">
        <v>-0.41399999999999998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-0.25600000000000001</v>
      </c>
      <c r="N88" s="124">
        <v>-0.25600000000000001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0.41399999999999998</v>
      </c>
      <c r="AF88" s="124">
        <v>0.25600000000000001</v>
      </c>
      <c r="AG88" s="124">
        <v>0</v>
      </c>
      <c r="AH88" s="124">
        <v>0</v>
      </c>
      <c r="AI88" s="124">
        <v>0.67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0.41399999999999998</v>
      </c>
      <c r="BQ88" s="125">
        <f t="shared" si="47"/>
        <v>0.25600000000000001</v>
      </c>
      <c r="BR88" s="125">
        <f t="shared" si="47"/>
        <v>0</v>
      </c>
      <c r="BS88" s="125">
        <f t="shared" si="47"/>
        <v>0</v>
      </c>
      <c r="BT88" s="125">
        <f t="shared" si="48"/>
        <v>-0.66999999999999993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4.1399999999999997</v>
      </c>
      <c r="DA88" s="122">
        <f t="shared" si="57"/>
        <v>2.56</v>
      </c>
      <c r="DB88" s="122">
        <f t="shared" si="57"/>
        <v>0</v>
      </c>
      <c r="DC88" s="122">
        <f t="shared" si="57"/>
        <v>0</v>
      </c>
      <c r="DD88" s="122">
        <f t="shared" si="58"/>
        <v>6.6999999999999993</v>
      </c>
      <c r="DF88" s="123">
        <f t="shared" si="59"/>
        <v>0.41399999999999998</v>
      </c>
      <c r="DG88" s="123">
        <f t="shared" si="60"/>
        <v>0.25600000000000001</v>
      </c>
      <c r="DH88" s="123">
        <f t="shared" si="61"/>
        <v>0</v>
      </c>
      <c r="DI88" s="123">
        <f t="shared" si="62"/>
        <v>0</v>
      </c>
      <c r="DJ88" s="123">
        <f t="shared" si="63"/>
        <v>-0.66999999999999993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-4.0069999999999997</v>
      </c>
      <c r="G89" s="124">
        <v>-4.0069999999999997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-2.4830000000000001</v>
      </c>
      <c r="N89" s="124">
        <v>-2.4830000000000001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4.0069999999999997</v>
      </c>
      <c r="AF89" s="124">
        <v>2.4830000000000001</v>
      </c>
      <c r="AG89" s="124">
        <v>0</v>
      </c>
      <c r="AH89" s="124">
        <v>0</v>
      </c>
      <c r="AI89" s="124">
        <v>6.49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4.0069999999999997</v>
      </c>
      <c r="BQ89" s="125">
        <f t="shared" si="47"/>
        <v>2.4830000000000001</v>
      </c>
      <c r="BR89" s="125">
        <f t="shared" si="47"/>
        <v>0</v>
      </c>
      <c r="BS89" s="125">
        <f t="shared" si="47"/>
        <v>0</v>
      </c>
      <c r="BT89" s="125">
        <f t="shared" si="48"/>
        <v>-6.49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40.069999999999993</v>
      </c>
      <c r="DA89" s="122">
        <f t="shared" si="57"/>
        <v>24.830000000000002</v>
      </c>
      <c r="DB89" s="122">
        <f t="shared" si="57"/>
        <v>0</v>
      </c>
      <c r="DC89" s="122">
        <f t="shared" si="57"/>
        <v>0</v>
      </c>
      <c r="DD89" s="122">
        <f t="shared" si="58"/>
        <v>64.899999999999991</v>
      </c>
      <c r="DF89" s="123">
        <f t="shared" si="59"/>
        <v>4.0069999999999997</v>
      </c>
      <c r="DG89" s="123">
        <f t="shared" si="60"/>
        <v>2.4830000000000001</v>
      </c>
      <c r="DH89" s="123">
        <f t="shared" si="61"/>
        <v>0</v>
      </c>
      <c r="DI89" s="123">
        <f t="shared" si="62"/>
        <v>0</v>
      </c>
      <c r="DJ89" s="123">
        <f t="shared" si="63"/>
        <v>-6.49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</v>
      </c>
      <c r="D90" s="124">
        <v>0</v>
      </c>
      <c r="E90" s="124">
        <v>0</v>
      </c>
      <c r="F90" s="124">
        <v>0</v>
      </c>
      <c r="G90" s="124">
        <v>-10</v>
      </c>
      <c r="H90" s="118"/>
      <c r="I90" s="33">
        <v>88</v>
      </c>
      <c r="J90" s="124">
        <v>10</v>
      </c>
      <c r="K90" s="124">
        <v>0</v>
      </c>
      <c r="L90" s="124">
        <v>0</v>
      </c>
      <c r="M90" s="124">
        <v>0</v>
      </c>
      <c r="N90" s="124">
        <v>10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10</v>
      </c>
      <c r="DG90" s="123">
        <f t="shared" si="60"/>
        <v>-10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-9.8510000000000009</v>
      </c>
      <c r="G92" s="124">
        <v>-9.8510000000000009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9.8510000000000009</v>
      </c>
      <c r="AF92" s="124">
        <v>0</v>
      </c>
      <c r="AG92" s="124">
        <v>0</v>
      </c>
      <c r="AH92" s="124">
        <v>0</v>
      </c>
      <c r="AI92" s="124">
        <v>9.8510000000000009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9.8510000000000009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-9.8510000000000009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98.51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98.51</v>
      </c>
      <c r="DF92" s="123">
        <f t="shared" si="59"/>
        <v>9.8510000000000009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-9.8510000000000009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-39.213999999999999</v>
      </c>
      <c r="G93" s="124">
        <v>-39.213999999999999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39.213999999999999</v>
      </c>
      <c r="AF93" s="124">
        <v>0</v>
      </c>
      <c r="AG93" s="124">
        <v>0</v>
      </c>
      <c r="AH93" s="124">
        <v>0</v>
      </c>
      <c r="AI93" s="124">
        <v>39.213999999999999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39.213999999999999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-39.213999999999999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392.14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392.14</v>
      </c>
      <c r="DF93" s="123">
        <f t="shared" si="59"/>
        <v>39.213999999999999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-39.213999999999999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-21</v>
      </c>
      <c r="D94" s="124">
        <v>0</v>
      </c>
      <c r="E94" s="124">
        <v>0</v>
      </c>
      <c r="F94" s="124">
        <v>-66.754000000000005</v>
      </c>
      <c r="G94" s="124">
        <v>-87.754000000000005</v>
      </c>
      <c r="H94" s="118"/>
      <c r="I94" s="33">
        <v>92</v>
      </c>
      <c r="J94" s="124">
        <v>21</v>
      </c>
      <c r="K94" s="124">
        <v>0</v>
      </c>
      <c r="L94" s="124">
        <v>0</v>
      </c>
      <c r="M94" s="124">
        <v>0</v>
      </c>
      <c r="N94" s="124">
        <v>21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66.754000000000005</v>
      </c>
      <c r="AF94" s="124">
        <v>0</v>
      </c>
      <c r="AG94" s="124">
        <v>0</v>
      </c>
      <c r="AH94" s="124">
        <v>0</v>
      </c>
      <c r="AI94" s="124">
        <v>66.754000000000005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21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-21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66.754000000000005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-66.754000000000005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210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210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667.54000000000008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667.54000000000008</v>
      </c>
      <c r="DF94" s="123">
        <f t="shared" si="59"/>
        <v>87.754000000000005</v>
      </c>
      <c r="DG94" s="123">
        <f t="shared" si="60"/>
        <v>-21</v>
      </c>
      <c r="DH94" s="123">
        <f t="shared" si="61"/>
        <v>0</v>
      </c>
      <c r="DI94" s="123">
        <f t="shared" si="62"/>
        <v>0</v>
      </c>
      <c r="DJ94" s="123">
        <f t="shared" si="63"/>
        <v>-66.754000000000005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-29.507999999999999</v>
      </c>
      <c r="G95" s="124">
        <v>-29.507999999999999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29.507999999999999</v>
      </c>
      <c r="AF95" s="124">
        <v>0</v>
      </c>
      <c r="AG95" s="124">
        <v>0</v>
      </c>
      <c r="AH95" s="124">
        <v>0</v>
      </c>
      <c r="AI95" s="124">
        <v>29.507999999999999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29.507999999999999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-29.507999999999999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295.08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295.08</v>
      </c>
      <c r="DF95" s="123">
        <f t="shared" si="59"/>
        <v>29.507999999999999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-29.507999999999999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1.9564000000000002E-2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-1.9564000000000002E-2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0.10283550000000001</v>
      </c>
      <c r="BQ99" s="129">
        <f t="shared" ref="BQ99:BT99" si="68">SUM(BQ3:BQ98)/4000</f>
        <v>2.3042500000000003E-3</v>
      </c>
      <c r="BR99" s="129">
        <f t="shared" si="68"/>
        <v>0</v>
      </c>
      <c r="BS99" s="129">
        <f t="shared" si="68"/>
        <v>0</v>
      </c>
      <c r="BT99" s="129">
        <f t="shared" si="68"/>
        <v>-0.10513975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1.9564000000000002E-2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1.9564000000000002E-2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0.1028355</v>
      </c>
      <c r="DA99" s="131">
        <f t="shared" ref="DA99:DD99" si="73">SUM(DA3:DA98)/40000</f>
        <v>2.3042499999999999E-3</v>
      </c>
      <c r="DB99" s="131">
        <f t="shared" si="73"/>
        <v>0</v>
      </c>
      <c r="DC99" s="131">
        <f t="shared" si="73"/>
        <v>0</v>
      </c>
      <c r="DD99" s="131">
        <f t="shared" si="73"/>
        <v>0.10513975</v>
      </c>
      <c r="DE99" s="128"/>
      <c r="DF99" s="123">
        <f t="shared" si="59"/>
        <v>0.12239950000000001</v>
      </c>
      <c r="DG99" s="123">
        <f t="shared" si="60"/>
        <v>-1.7259750000000001E-2</v>
      </c>
      <c r="DH99" s="123">
        <f t="shared" si="61"/>
        <v>0</v>
      </c>
      <c r="DI99" s="123">
        <f t="shared" si="62"/>
        <v>0</v>
      </c>
      <c r="DJ99" s="123">
        <f t="shared" si="63"/>
        <v>-0.10513975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1.0999999999999999E-2</v>
      </c>
      <c r="Q99" s="85">
        <f t="shared" si="27"/>
        <v>1.0999999999999999E-2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1.0999999999999999E-2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19.2</v>
      </c>
      <c r="C3" s="22">
        <f>B3</f>
        <v>19.2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8.0275199999999991</v>
      </c>
      <c r="K3" s="23">
        <v>4.5887999999999991</v>
      </c>
      <c r="L3" s="23">
        <v>0</v>
      </c>
      <c r="M3" s="23">
        <v>0.97727999999999982</v>
      </c>
      <c r="N3" s="23">
        <v>5.6063999999999989</v>
      </c>
      <c r="O3" s="23">
        <f t="shared" ref="O3" si="0">$C3*I3/$I3</f>
        <v>19.2</v>
      </c>
      <c r="P3" s="24"/>
      <c r="Q3" s="81">
        <f>O3+P3</f>
        <v>19.2</v>
      </c>
      <c r="S3" s="78">
        <f t="shared" ref="S3:S66" si="1">J3</f>
        <v>8.0275199999999991</v>
      </c>
      <c r="T3" s="78">
        <f t="shared" ref="T3:T66" si="2">K3</f>
        <v>4.5887999999999991</v>
      </c>
      <c r="U3" s="78">
        <f t="shared" ref="U3:U66" si="3">L3</f>
        <v>0</v>
      </c>
      <c r="V3" s="78">
        <f t="shared" ref="V3:V66" si="4">M3</f>
        <v>0.97727999999999982</v>
      </c>
      <c r="W3" s="78">
        <f t="shared" ref="W3:W66" si="5">N3</f>
        <v>5.6063999999999989</v>
      </c>
    </row>
    <row r="4" spans="1:23">
      <c r="A4" s="8" t="s">
        <v>46</v>
      </c>
      <c r="B4" s="22">
        <v>19.872</v>
      </c>
      <c r="C4" s="22">
        <f t="shared" ref="C4:C67" si="6">B4</f>
        <v>19.872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8.3084831999999995</v>
      </c>
      <c r="K4" s="23">
        <v>4.749407999999999</v>
      </c>
      <c r="L4" s="23">
        <v>0</v>
      </c>
      <c r="M4" s="23">
        <v>1.0114847999999999</v>
      </c>
      <c r="N4" s="23">
        <v>5.8026239999999989</v>
      </c>
      <c r="O4" s="23">
        <f t="shared" ref="O4:O67" si="8">$C4*I4/$I4</f>
        <v>19.872</v>
      </c>
      <c r="P4" s="24"/>
      <c r="Q4" s="81">
        <f t="shared" ref="Q4:Q67" si="9">O4+P4</f>
        <v>19.872</v>
      </c>
      <c r="S4" s="78">
        <f t="shared" si="1"/>
        <v>8.3084831999999995</v>
      </c>
      <c r="T4" s="78">
        <f t="shared" si="2"/>
        <v>4.749407999999999</v>
      </c>
      <c r="U4" s="78">
        <f t="shared" si="3"/>
        <v>0</v>
      </c>
      <c r="V4" s="78">
        <f t="shared" si="4"/>
        <v>1.0114847999999999</v>
      </c>
      <c r="W4" s="78">
        <f t="shared" si="5"/>
        <v>5.8026239999999989</v>
      </c>
    </row>
    <row r="5" spans="1:23">
      <c r="A5" s="8" t="s">
        <v>47</v>
      </c>
      <c r="B5" s="22">
        <v>19.411999999999999</v>
      </c>
      <c r="C5" s="22">
        <f t="shared" si="6"/>
        <v>19.411999999999999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8.1161571999999982</v>
      </c>
      <c r="K5" s="23">
        <v>4.639467999999999</v>
      </c>
      <c r="L5" s="23">
        <v>0</v>
      </c>
      <c r="M5" s="23">
        <v>0.9880707999999998</v>
      </c>
      <c r="N5" s="23">
        <v>5.6683039999999982</v>
      </c>
      <c r="O5" s="23">
        <f t="shared" si="8"/>
        <v>19.411999999999999</v>
      </c>
      <c r="P5" s="24"/>
      <c r="Q5" s="81">
        <f t="shared" si="9"/>
        <v>19.411999999999999</v>
      </c>
      <c r="S5" s="78">
        <f t="shared" si="1"/>
        <v>8.1161571999999982</v>
      </c>
      <c r="T5" s="78">
        <f t="shared" si="2"/>
        <v>4.639467999999999</v>
      </c>
      <c r="U5" s="78">
        <f t="shared" si="3"/>
        <v>0</v>
      </c>
      <c r="V5" s="78">
        <f t="shared" si="4"/>
        <v>0.9880707999999998</v>
      </c>
      <c r="W5" s="78">
        <f t="shared" si="5"/>
        <v>5.6683039999999982</v>
      </c>
    </row>
    <row r="6" spans="1:23">
      <c r="A6" s="8" t="s">
        <v>48</v>
      </c>
      <c r="B6" s="22">
        <v>18.643999999999998</v>
      </c>
      <c r="C6" s="22">
        <f t="shared" si="6"/>
        <v>18.643999999999998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7.7950563999999982</v>
      </c>
      <c r="K6" s="23">
        <v>4.4559159999999984</v>
      </c>
      <c r="L6" s="23">
        <v>0</v>
      </c>
      <c r="M6" s="23">
        <v>0.9489795999999997</v>
      </c>
      <c r="N6" s="23">
        <v>5.4440479999999987</v>
      </c>
      <c r="O6" s="23">
        <f t="shared" si="8"/>
        <v>18.643999999999998</v>
      </c>
      <c r="P6" s="24"/>
      <c r="Q6" s="81">
        <f t="shared" si="9"/>
        <v>18.643999999999998</v>
      </c>
      <c r="S6" s="78">
        <f t="shared" si="1"/>
        <v>7.7950563999999982</v>
      </c>
      <c r="T6" s="78">
        <f t="shared" si="2"/>
        <v>4.4559159999999984</v>
      </c>
      <c r="U6" s="78">
        <f t="shared" si="3"/>
        <v>0</v>
      </c>
      <c r="V6" s="78">
        <f t="shared" si="4"/>
        <v>0.9489795999999997</v>
      </c>
      <c r="W6" s="78">
        <f t="shared" si="5"/>
        <v>5.4440479999999987</v>
      </c>
    </row>
    <row r="7" spans="1:23">
      <c r="A7" s="8" t="s">
        <v>49</v>
      </c>
      <c r="B7" s="22">
        <v>18.411999999999999</v>
      </c>
      <c r="C7" s="22">
        <f t="shared" si="6"/>
        <v>18.411999999999999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7.6980571999999983</v>
      </c>
      <c r="K7" s="23">
        <v>4.4004679999999992</v>
      </c>
      <c r="L7" s="23">
        <v>0</v>
      </c>
      <c r="M7" s="23">
        <v>0.93717079999999986</v>
      </c>
      <c r="N7" s="23">
        <v>5.3763039999999993</v>
      </c>
      <c r="O7" s="23">
        <f t="shared" si="8"/>
        <v>18.411999999999999</v>
      </c>
      <c r="P7" s="24"/>
      <c r="Q7" s="81">
        <f t="shared" si="9"/>
        <v>18.411999999999999</v>
      </c>
      <c r="S7" s="78">
        <f t="shared" si="1"/>
        <v>7.6980571999999983</v>
      </c>
      <c r="T7" s="78">
        <f t="shared" si="2"/>
        <v>4.4004679999999992</v>
      </c>
      <c r="U7" s="78">
        <f t="shared" si="3"/>
        <v>0</v>
      </c>
      <c r="V7" s="78">
        <f t="shared" si="4"/>
        <v>0.93717079999999986</v>
      </c>
      <c r="W7" s="78">
        <f t="shared" si="5"/>
        <v>5.3763039999999993</v>
      </c>
    </row>
    <row r="8" spans="1:23">
      <c r="A8" s="8" t="s">
        <v>50</v>
      </c>
      <c r="B8" s="22">
        <v>17.684000000000001</v>
      </c>
      <c r="C8" s="22">
        <f t="shared" si="6"/>
        <v>17.684000000000001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7.3936803999999992</v>
      </c>
      <c r="K8" s="23">
        <v>4.2264759999999999</v>
      </c>
      <c r="L8" s="23">
        <v>0</v>
      </c>
      <c r="M8" s="23">
        <v>0.9001155999999999</v>
      </c>
      <c r="N8" s="23">
        <v>5.163727999999999</v>
      </c>
      <c r="O8" s="23">
        <f t="shared" si="8"/>
        <v>17.684000000000001</v>
      </c>
      <c r="P8" s="24"/>
      <c r="Q8" s="81">
        <f t="shared" si="9"/>
        <v>17.684000000000001</v>
      </c>
      <c r="S8" s="78">
        <f t="shared" si="1"/>
        <v>7.3936803999999992</v>
      </c>
      <c r="T8" s="78">
        <f t="shared" si="2"/>
        <v>4.2264759999999999</v>
      </c>
      <c r="U8" s="78">
        <f t="shared" si="3"/>
        <v>0</v>
      </c>
      <c r="V8" s="78">
        <f t="shared" si="4"/>
        <v>0.9001155999999999</v>
      </c>
      <c r="W8" s="78">
        <f t="shared" si="5"/>
        <v>5.163727999999999</v>
      </c>
    </row>
    <row r="9" spans="1:23">
      <c r="A9" s="8" t="s">
        <v>51</v>
      </c>
      <c r="B9" s="22">
        <v>18.68</v>
      </c>
      <c r="C9" s="22">
        <f t="shared" si="6"/>
        <v>18.68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7.8101079999999987</v>
      </c>
      <c r="K9" s="23">
        <v>4.4645199999999985</v>
      </c>
      <c r="L9" s="23">
        <v>0</v>
      </c>
      <c r="M9" s="23">
        <v>0.95081199999999977</v>
      </c>
      <c r="N9" s="23">
        <v>5.454559999999999</v>
      </c>
      <c r="O9" s="23">
        <f t="shared" si="8"/>
        <v>18.68</v>
      </c>
      <c r="P9" s="24"/>
      <c r="Q9" s="81">
        <f t="shared" si="9"/>
        <v>18.68</v>
      </c>
      <c r="S9" s="78">
        <f t="shared" si="1"/>
        <v>7.8101079999999987</v>
      </c>
      <c r="T9" s="78">
        <f t="shared" si="2"/>
        <v>4.4645199999999985</v>
      </c>
      <c r="U9" s="78">
        <f t="shared" si="3"/>
        <v>0</v>
      </c>
      <c r="V9" s="78">
        <f t="shared" si="4"/>
        <v>0.95081199999999977</v>
      </c>
      <c r="W9" s="78">
        <f t="shared" si="5"/>
        <v>5.454559999999999</v>
      </c>
    </row>
    <row r="10" spans="1:23">
      <c r="A10" s="8" t="s">
        <v>52</v>
      </c>
      <c r="B10" s="22">
        <v>19.2</v>
      </c>
      <c r="C10" s="22">
        <f t="shared" si="6"/>
        <v>19.2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8.0275199999999991</v>
      </c>
      <c r="K10" s="23">
        <v>4.5887999999999991</v>
      </c>
      <c r="L10" s="23">
        <v>0</v>
      </c>
      <c r="M10" s="23">
        <v>0.97727999999999982</v>
      </c>
      <c r="N10" s="23">
        <v>5.6063999999999989</v>
      </c>
      <c r="O10" s="23">
        <f t="shared" si="8"/>
        <v>19.2</v>
      </c>
      <c r="P10" s="24"/>
      <c r="Q10" s="81">
        <f t="shared" si="9"/>
        <v>19.2</v>
      </c>
      <c r="S10" s="78">
        <f t="shared" si="1"/>
        <v>8.0275199999999991</v>
      </c>
      <c r="T10" s="78">
        <f t="shared" si="2"/>
        <v>4.5887999999999991</v>
      </c>
      <c r="U10" s="78">
        <f t="shared" si="3"/>
        <v>0</v>
      </c>
      <c r="V10" s="78">
        <f t="shared" si="4"/>
        <v>0.97727999999999982</v>
      </c>
      <c r="W10" s="78">
        <f t="shared" si="5"/>
        <v>5.6063999999999989</v>
      </c>
    </row>
    <row r="11" spans="1:23">
      <c r="A11" s="8" t="s">
        <v>53</v>
      </c>
      <c r="B11" s="22">
        <v>18.664000000000001</v>
      </c>
      <c r="C11" s="22">
        <f t="shared" si="6"/>
        <v>18.664000000000001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7.8034183999999991</v>
      </c>
      <c r="K11" s="23">
        <v>4.4606959999999996</v>
      </c>
      <c r="L11" s="23">
        <v>0</v>
      </c>
      <c r="M11" s="23">
        <v>0.9499976</v>
      </c>
      <c r="N11" s="23">
        <v>5.4498879999999996</v>
      </c>
      <c r="O11" s="23">
        <f t="shared" si="8"/>
        <v>18.664000000000001</v>
      </c>
      <c r="P11" s="24"/>
      <c r="Q11" s="81">
        <f t="shared" si="9"/>
        <v>18.664000000000001</v>
      </c>
      <c r="S11" s="78">
        <f t="shared" si="1"/>
        <v>7.8034183999999991</v>
      </c>
      <c r="T11" s="78">
        <f t="shared" si="2"/>
        <v>4.4606959999999996</v>
      </c>
      <c r="U11" s="78">
        <f t="shared" si="3"/>
        <v>0</v>
      </c>
      <c r="V11" s="78">
        <f t="shared" si="4"/>
        <v>0.9499976</v>
      </c>
      <c r="W11" s="78">
        <f t="shared" si="5"/>
        <v>5.4498879999999996</v>
      </c>
    </row>
    <row r="12" spans="1:23">
      <c r="A12" s="8" t="s">
        <v>54</v>
      </c>
      <c r="B12" s="22">
        <v>18.911999999999999</v>
      </c>
      <c r="C12" s="22">
        <f t="shared" si="6"/>
        <v>18.911999999999999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7.9071071999999996</v>
      </c>
      <c r="K12" s="23">
        <v>4.5199679999999987</v>
      </c>
      <c r="L12" s="23">
        <v>0</v>
      </c>
      <c r="M12" s="23">
        <v>0.96262079999999983</v>
      </c>
      <c r="N12" s="23">
        <v>5.5223039999999983</v>
      </c>
      <c r="O12" s="23">
        <f t="shared" si="8"/>
        <v>18.911999999999999</v>
      </c>
      <c r="P12" s="24"/>
      <c r="Q12" s="81">
        <f t="shared" si="9"/>
        <v>18.911999999999999</v>
      </c>
      <c r="S12" s="78">
        <f t="shared" si="1"/>
        <v>7.9071071999999996</v>
      </c>
      <c r="T12" s="78">
        <f t="shared" si="2"/>
        <v>4.5199679999999987</v>
      </c>
      <c r="U12" s="78">
        <f t="shared" si="3"/>
        <v>0</v>
      </c>
      <c r="V12" s="78">
        <f t="shared" si="4"/>
        <v>0.96262079999999983</v>
      </c>
      <c r="W12" s="78">
        <f t="shared" si="5"/>
        <v>5.5223039999999983</v>
      </c>
    </row>
    <row r="13" spans="1:23">
      <c r="A13" s="8" t="s">
        <v>55</v>
      </c>
      <c r="B13" s="22">
        <v>19.027999999999999</v>
      </c>
      <c r="C13" s="22">
        <f t="shared" si="6"/>
        <v>19.027999999999999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7.9556067999999982</v>
      </c>
      <c r="K13" s="23">
        <v>4.5476919999999987</v>
      </c>
      <c r="L13" s="23">
        <v>0</v>
      </c>
      <c r="M13" s="23">
        <v>0.96852519999999975</v>
      </c>
      <c r="N13" s="23">
        <v>5.5561759999999989</v>
      </c>
      <c r="O13" s="23">
        <f t="shared" si="8"/>
        <v>19.027999999999999</v>
      </c>
      <c r="P13" s="24"/>
      <c r="Q13" s="81">
        <f t="shared" si="9"/>
        <v>19.027999999999999</v>
      </c>
      <c r="S13" s="78">
        <f t="shared" si="1"/>
        <v>7.9556067999999982</v>
      </c>
      <c r="T13" s="78">
        <f t="shared" si="2"/>
        <v>4.5476919999999987</v>
      </c>
      <c r="U13" s="78">
        <f t="shared" si="3"/>
        <v>0</v>
      </c>
      <c r="V13" s="78">
        <f t="shared" si="4"/>
        <v>0.96852519999999975</v>
      </c>
      <c r="W13" s="78">
        <f t="shared" si="5"/>
        <v>5.5561759999999989</v>
      </c>
    </row>
    <row r="14" spans="1:23">
      <c r="A14" s="8" t="s">
        <v>56</v>
      </c>
      <c r="B14" s="22">
        <v>18.911999999999999</v>
      </c>
      <c r="C14" s="22">
        <f t="shared" si="6"/>
        <v>18.911999999999999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7.9071071999999996</v>
      </c>
      <c r="K14" s="23">
        <v>4.5199679999999987</v>
      </c>
      <c r="L14" s="23">
        <v>0</v>
      </c>
      <c r="M14" s="23">
        <v>0.96262079999999983</v>
      </c>
      <c r="N14" s="23">
        <v>5.5223039999999983</v>
      </c>
      <c r="O14" s="23">
        <f t="shared" si="8"/>
        <v>18.911999999999999</v>
      </c>
      <c r="P14" s="24"/>
      <c r="Q14" s="81">
        <f t="shared" si="9"/>
        <v>18.911999999999999</v>
      </c>
      <c r="S14" s="78">
        <f t="shared" si="1"/>
        <v>7.9071071999999996</v>
      </c>
      <c r="T14" s="78">
        <f t="shared" si="2"/>
        <v>4.5199679999999987</v>
      </c>
      <c r="U14" s="78">
        <f t="shared" si="3"/>
        <v>0</v>
      </c>
      <c r="V14" s="78">
        <f t="shared" si="4"/>
        <v>0.96262079999999983</v>
      </c>
      <c r="W14" s="78">
        <f t="shared" si="5"/>
        <v>5.5223039999999983</v>
      </c>
    </row>
    <row r="15" spans="1:23">
      <c r="A15" s="8" t="s">
        <v>57</v>
      </c>
      <c r="B15" s="22">
        <v>18.527999999999999</v>
      </c>
      <c r="C15" s="22">
        <f t="shared" si="6"/>
        <v>18.527999999999999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7.7465567999999987</v>
      </c>
      <c r="K15" s="23">
        <v>4.4281919999999992</v>
      </c>
      <c r="L15" s="23">
        <v>0</v>
      </c>
      <c r="M15" s="23">
        <v>0.94307519999999978</v>
      </c>
      <c r="N15" s="23">
        <v>5.4101759999999981</v>
      </c>
      <c r="O15" s="23">
        <f t="shared" si="8"/>
        <v>18.527999999999999</v>
      </c>
      <c r="P15" s="24"/>
      <c r="Q15" s="81">
        <f t="shared" si="9"/>
        <v>18.527999999999999</v>
      </c>
      <c r="S15" s="78">
        <f t="shared" si="1"/>
        <v>7.7465567999999987</v>
      </c>
      <c r="T15" s="78">
        <f t="shared" si="2"/>
        <v>4.4281919999999992</v>
      </c>
      <c r="U15" s="78">
        <f t="shared" si="3"/>
        <v>0</v>
      </c>
      <c r="V15" s="78">
        <f t="shared" si="4"/>
        <v>0.94307519999999978</v>
      </c>
      <c r="W15" s="78">
        <f t="shared" si="5"/>
        <v>5.4101759999999981</v>
      </c>
    </row>
    <row r="16" spans="1:23">
      <c r="A16" s="8" t="s">
        <v>58</v>
      </c>
      <c r="B16" s="22">
        <v>18.68</v>
      </c>
      <c r="C16" s="22">
        <f t="shared" si="6"/>
        <v>18.68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7.8101079999999987</v>
      </c>
      <c r="K16" s="23">
        <v>4.4645199999999985</v>
      </c>
      <c r="L16" s="23">
        <v>0</v>
      </c>
      <c r="M16" s="23">
        <v>0.95081199999999977</v>
      </c>
      <c r="N16" s="23">
        <v>5.454559999999999</v>
      </c>
      <c r="O16" s="23">
        <f t="shared" si="8"/>
        <v>18.68</v>
      </c>
      <c r="P16" s="24"/>
      <c r="Q16" s="81">
        <f t="shared" si="9"/>
        <v>18.68</v>
      </c>
      <c r="S16" s="78">
        <f t="shared" si="1"/>
        <v>7.8101079999999987</v>
      </c>
      <c r="T16" s="78">
        <f t="shared" si="2"/>
        <v>4.4645199999999985</v>
      </c>
      <c r="U16" s="78">
        <f t="shared" si="3"/>
        <v>0</v>
      </c>
      <c r="V16" s="78">
        <f t="shared" si="4"/>
        <v>0.95081199999999977</v>
      </c>
      <c r="W16" s="78">
        <f t="shared" si="5"/>
        <v>5.454559999999999</v>
      </c>
    </row>
    <row r="17" spans="1:23">
      <c r="A17" s="8" t="s">
        <v>59</v>
      </c>
      <c r="B17" s="22">
        <v>19.372</v>
      </c>
      <c r="C17" s="22">
        <f t="shared" si="6"/>
        <v>19.372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8.0994332</v>
      </c>
      <c r="K17" s="23">
        <v>4.6299079999999995</v>
      </c>
      <c r="L17" s="23">
        <v>0</v>
      </c>
      <c r="M17" s="23">
        <v>0.98603479999999977</v>
      </c>
      <c r="N17" s="23">
        <v>5.6566239999999981</v>
      </c>
      <c r="O17" s="23">
        <f t="shared" si="8"/>
        <v>19.372</v>
      </c>
      <c r="P17" s="24"/>
      <c r="Q17" s="81">
        <f t="shared" si="9"/>
        <v>19.372</v>
      </c>
      <c r="S17" s="78">
        <f t="shared" si="1"/>
        <v>8.0994332</v>
      </c>
      <c r="T17" s="78">
        <f t="shared" si="2"/>
        <v>4.6299079999999995</v>
      </c>
      <c r="U17" s="78">
        <f t="shared" si="3"/>
        <v>0</v>
      </c>
      <c r="V17" s="78">
        <f t="shared" si="4"/>
        <v>0.98603479999999977</v>
      </c>
      <c r="W17" s="78">
        <f t="shared" si="5"/>
        <v>5.6566239999999981</v>
      </c>
    </row>
    <row r="18" spans="1:23">
      <c r="A18" s="8" t="s">
        <v>60</v>
      </c>
      <c r="B18" s="22">
        <v>19.776</v>
      </c>
      <c r="C18" s="22">
        <f t="shared" si="6"/>
        <v>19.776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8.2683455999999982</v>
      </c>
      <c r="K18" s="23">
        <v>4.7264639999999991</v>
      </c>
      <c r="L18" s="23">
        <v>0</v>
      </c>
      <c r="M18" s="23">
        <v>1.0065983999999999</v>
      </c>
      <c r="N18" s="23">
        <v>5.7745919999999993</v>
      </c>
      <c r="O18" s="23">
        <f t="shared" si="8"/>
        <v>19.776</v>
      </c>
      <c r="P18" s="24"/>
      <c r="Q18" s="81">
        <f t="shared" si="9"/>
        <v>19.776</v>
      </c>
      <c r="S18" s="78">
        <f t="shared" si="1"/>
        <v>8.2683455999999982</v>
      </c>
      <c r="T18" s="78">
        <f t="shared" si="2"/>
        <v>4.7264639999999991</v>
      </c>
      <c r="U18" s="78">
        <f t="shared" si="3"/>
        <v>0</v>
      </c>
      <c r="V18" s="78">
        <f t="shared" si="4"/>
        <v>1.0065983999999999</v>
      </c>
      <c r="W18" s="78">
        <f t="shared" si="5"/>
        <v>5.7745919999999993</v>
      </c>
    </row>
    <row r="19" spans="1:23">
      <c r="A19" s="8" t="s">
        <v>61</v>
      </c>
      <c r="B19" s="22">
        <v>19.123999999999999</v>
      </c>
      <c r="C19" s="22">
        <f t="shared" si="6"/>
        <v>19.123999999999999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7.9957443999999986</v>
      </c>
      <c r="K19" s="23">
        <v>4.5706359999999986</v>
      </c>
      <c r="L19" s="23">
        <v>0</v>
      </c>
      <c r="M19" s="23">
        <v>0.97341159999999971</v>
      </c>
      <c r="N19" s="23">
        <v>5.5842079999999994</v>
      </c>
      <c r="O19" s="23">
        <f t="shared" si="8"/>
        <v>19.123999999999999</v>
      </c>
      <c r="P19" s="24"/>
      <c r="Q19" s="81">
        <f t="shared" si="9"/>
        <v>19.123999999999999</v>
      </c>
      <c r="S19" s="78">
        <f t="shared" si="1"/>
        <v>7.9957443999999986</v>
      </c>
      <c r="T19" s="78">
        <f t="shared" si="2"/>
        <v>4.5706359999999986</v>
      </c>
      <c r="U19" s="78">
        <f t="shared" si="3"/>
        <v>0</v>
      </c>
      <c r="V19" s="78">
        <f t="shared" si="4"/>
        <v>0.97341159999999971</v>
      </c>
      <c r="W19" s="78">
        <f t="shared" si="5"/>
        <v>5.5842079999999994</v>
      </c>
    </row>
    <row r="20" spans="1:23">
      <c r="A20" s="8" t="s">
        <v>62</v>
      </c>
      <c r="B20" s="22">
        <v>18.088000000000001</v>
      </c>
      <c r="C20" s="22">
        <f t="shared" si="6"/>
        <v>18.088000000000001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7.5625928</v>
      </c>
      <c r="K20" s="23">
        <v>4.3230319999999995</v>
      </c>
      <c r="L20" s="23">
        <v>0</v>
      </c>
      <c r="M20" s="23">
        <v>0.92067919999999992</v>
      </c>
      <c r="N20" s="23">
        <v>5.2816960000000002</v>
      </c>
      <c r="O20" s="23">
        <f t="shared" si="8"/>
        <v>18.088000000000001</v>
      </c>
      <c r="P20" s="24"/>
      <c r="Q20" s="81">
        <f t="shared" si="9"/>
        <v>18.088000000000001</v>
      </c>
      <c r="S20" s="78">
        <f t="shared" si="1"/>
        <v>7.5625928</v>
      </c>
      <c r="T20" s="78">
        <f t="shared" si="2"/>
        <v>4.3230319999999995</v>
      </c>
      <c r="U20" s="78">
        <f t="shared" si="3"/>
        <v>0</v>
      </c>
      <c r="V20" s="78">
        <f t="shared" si="4"/>
        <v>0.92067919999999992</v>
      </c>
      <c r="W20" s="78">
        <f t="shared" si="5"/>
        <v>5.2816960000000002</v>
      </c>
    </row>
    <row r="21" spans="1:23">
      <c r="A21" s="8" t="s">
        <v>63</v>
      </c>
      <c r="B21" s="22">
        <v>18.088000000000001</v>
      </c>
      <c r="C21" s="22">
        <f t="shared" si="6"/>
        <v>18.088000000000001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7.5625928</v>
      </c>
      <c r="K21" s="23">
        <v>4.3230319999999995</v>
      </c>
      <c r="L21" s="23">
        <v>0</v>
      </c>
      <c r="M21" s="23">
        <v>0.92067919999999992</v>
      </c>
      <c r="N21" s="23">
        <v>5.2816960000000002</v>
      </c>
      <c r="O21" s="23">
        <f t="shared" si="8"/>
        <v>18.088000000000001</v>
      </c>
      <c r="P21" s="24"/>
      <c r="Q21" s="81">
        <f t="shared" si="9"/>
        <v>18.088000000000001</v>
      </c>
      <c r="S21" s="78">
        <f t="shared" si="1"/>
        <v>7.5625928</v>
      </c>
      <c r="T21" s="78">
        <f t="shared" si="2"/>
        <v>4.3230319999999995</v>
      </c>
      <c r="U21" s="78">
        <f t="shared" si="3"/>
        <v>0</v>
      </c>
      <c r="V21" s="78">
        <f t="shared" si="4"/>
        <v>0.92067919999999992</v>
      </c>
      <c r="W21" s="78">
        <f t="shared" si="5"/>
        <v>5.2816960000000002</v>
      </c>
    </row>
    <row r="22" spans="1:23">
      <c r="A22" s="8" t="s">
        <v>64</v>
      </c>
      <c r="B22" s="22">
        <v>18.968</v>
      </c>
      <c r="C22" s="22">
        <f t="shared" si="6"/>
        <v>18.968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7.9305207999999991</v>
      </c>
      <c r="K22" s="23">
        <v>4.5333519999999989</v>
      </c>
      <c r="L22" s="23">
        <v>0</v>
      </c>
      <c r="M22" s="23">
        <v>0.96547119999999975</v>
      </c>
      <c r="N22" s="23">
        <v>5.5386559999999987</v>
      </c>
      <c r="O22" s="23">
        <f t="shared" si="8"/>
        <v>18.968</v>
      </c>
      <c r="P22" s="24"/>
      <c r="Q22" s="81">
        <f t="shared" si="9"/>
        <v>18.968</v>
      </c>
      <c r="S22" s="78">
        <f t="shared" si="1"/>
        <v>7.9305207999999991</v>
      </c>
      <c r="T22" s="78">
        <f t="shared" si="2"/>
        <v>4.5333519999999989</v>
      </c>
      <c r="U22" s="78">
        <f t="shared" si="3"/>
        <v>0</v>
      </c>
      <c r="V22" s="78">
        <f t="shared" si="4"/>
        <v>0.96547119999999975</v>
      </c>
      <c r="W22" s="78">
        <f t="shared" si="5"/>
        <v>5.5386559999999987</v>
      </c>
    </row>
    <row r="23" spans="1:23">
      <c r="A23" s="8" t="s">
        <v>65</v>
      </c>
      <c r="B23" s="22">
        <v>18.431999999999999</v>
      </c>
      <c r="C23" s="22">
        <f t="shared" si="6"/>
        <v>18.431999999999999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7.7064191999999991</v>
      </c>
      <c r="K23" s="23">
        <v>4.4052479999999985</v>
      </c>
      <c r="L23" s="23">
        <v>0</v>
      </c>
      <c r="M23" s="23">
        <v>0.93818879999999982</v>
      </c>
      <c r="N23" s="23">
        <v>5.3821439999999985</v>
      </c>
      <c r="O23" s="23">
        <f t="shared" si="8"/>
        <v>18.431999999999999</v>
      </c>
      <c r="P23" s="24"/>
      <c r="Q23" s="81">
        <f t="shared" si="9"/>
        <v>18.431999999999999</v>
      </c>
      <c r="S23" s="78">
        <f t="shared" si="1"/>
        <v>7.7064191999999991</v>
      </c>
      <c r="T23" s="78">
        <f t="shared" si="2"/>
        <v>4.4052479999999985</v>
      </c>
      <c r="U23" s="78">
        <f t="shared" si="3"/>
        <v>0</v>
      </c>
      <c r="V23" s="78">
        <f t="shared" si="4"/>
        <v>0.93818879999999982</v>
      </c>
      <c r="W23" s="78">
        <f t="shared" si="5"/>
        <v>5.3821439999999985</v>
      </c>
    </row>
    <row r="24" spans="1:23">
      <c r="A24" s="8" t="s">
        <v>66</v>
      </c>
      <c r="B24" s="22">
        <v>19.852</v>
      </c>
      <c r="C24" s="22">
        <f t="shared" si="6"/>
        <v>19.852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8.3001211999999995</v>
      </c>
      <c r="K24" s="23">
        <v>4.7446279999999987</v>
      </c>
      <c r="L24" s="23">
        <v>0</v>
      </c>
      <c r="M24" s="23">
        <v>1.0104667999999999</v>
      </c>
      <c r="N24" s="23">
        <v>5.7967839999999997</v>
      </c>
      <c r="O24" s="23">
        <f t="shared" si="8"/>
        <v>19.852</v>
      </c>
      <c r="P24" s="24"/>
      <c r="Q24" s="81">
        <f t="shared" si="9"/>
        <v>19.852</v>
      </c>
      <c r="S24" s="78">
        <f t="shared" si="1"/>
        <v>8.3001211999999995</v>
      </c>
      <c r="T24" s="78">
        <f t="shared" si="2"/>
        <v>4.7446279999999987</v>
      </c>
      <c r="U24" s="78">
        <f t="shared" si="3"/>
        <v>0</v>
      </c>
      <c r="V24" s="78">
        <f t="shared" si="4"/>
        <v>1.0104667999999999</v>
      </c>
      <c r="W24" s="78">
        <f t="shared" si="5"/>
        <v>5.7967839999999997</v>
      </c>
    </row>
    <row r="25" spans="1:23">
      <c r="A25" s="8" t="s">
        <v>67</v>
      </c>
      <c r="B25" s="22">
        <v>19.411999999999999</v>
      </c>
      <c r="C25" s="22">
        <f t="shared" si="6"/>
        <v>19.411999999999999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8.1161571999999982</v>
      </c>
      <c r="K25" s="23">
        <v>4.639467999999999</v>
      </c>
      <c r="L25" s="23">
        <v>0</v>
      </c>
      <c r="M25" s="23">
        <v>0.9880707999999998</v>
      </c>
      <c r="N25" s="23">
        <v>5.6683039999999982</v>
      </c>
      <c r="O25" s="23">
        <f t="shared" si="8"/>
        <v>19.411999999999999</v>
      </c>
      <c r="P25" s="24"/>
      <c r="Q25" s="81">
        <f t="shared" si="9"/>
        <v>19.411999999999999</v>
      </c>
      <c r="S25" s="78">
        <f t="shared" si="1"/>
        <v>8.1161571999999982</v>
      </c>
      <c r="T25" s="78">
        <f t="shared" si="2"/>
        <v>4.639467999999999</v>
      </c>
      <c r="U25" s="78">
        <f t="shared" si="3"/>
        <v>0</v>
      </c>
      <c r="V25" s="78">
        <f t="shared" si="4"/>
        <v>0.9880707999999998</v>
      </c>
      <c r="W25" s="78">
        <f t="shared" si="5"/>
        <v>5.6683039999999982</v>
      </c>
    </row>
    <row r="26" spans="1:23">
      <c r="A26" s="8" t="s">
        <v>68</v>
      </c>
      <c r="B26" s="22">
        <v>18.988</v>
      </c>
      <c r="C26" s="22">
        <f t="shared" si="6"/>
        <v>18.988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7.9388827999999991</v>
      </c>
      <c r="K26" s="23">
        <v>4.5381319999999992</v>
      </c>
      <c r="L26" s="23">
        <v>0</v>
      </c>
      <c r="M26" s="23">
        <v>0.96648919999999972</v>
      </c>
      <c r="N26" s="23">
        <v>5.5444959999999988</v>
      </c>
      <c r="O26" s="23">
        <f t="shared" si="8"/>
        <v>18.988</v>
      </c>
      <c r="P26" s="24"/>
      <c r="Q26" s="81">
        <f t="shared" si="9"/>
        <v>18.988</v>
      </c>
      <c r="S26" s="78">
        <f t="shared" si="1"/>
        <v>7.9388827999999991</v>
      </c>
      <c r="T26" s="78">
        <f t="shared" si="2"/>
        <v>4.5381319999999992</v>
      </c>
      <c r="U26" s="78">
        <f t="shared" si="3"/>
        <v>0</v>
      </c>
      <c r="V26" s="78">
        <f t="shared" si="4"/>
        <v>0.96648919999999972</v>
      </c>
      <c r="W26" s="78">
        <f t="shared" si="5"/>
        <v>5.5444959999999988</v>
      </c>
    </row>
    <row r="27" spans="1:23">
      <c r="A27" s="8" t="s">
        <v>69</v>
      </c>
      <c r="B27" s="22">
        <v>17.623999999999999</v>
      </c>
      <c r="C27" s="22">
        <f t="shared" si="6"/>
        <v>17.623999999999999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7.3685943999999983</v>
      </c>
      <c r="K27" s="23">
        <v>4.2121359999999983</v>
      </c>
      <c r="L27" s="23">
        <v>0</v>
      </c>
      <c r="M27" s="23">
        <v>0.89706159999999979</v>
      </c>
      <c r="N27" s="23">
        <v>5.1462079999999988</v>
      </c>
      <c r="O27" s="23">
        <f t="shared" si="8"/>
        <v>17.623999999999999</v>
      </c>
      <c r="P27" s="24"/>
      <c r="Q27" s="81">
        <f t="shared" si="9"/>
        <v>17.623999999999999</v>
      </c>
      <c r="S27" s="78">
        <f t="shared" si="1"/>
        <v>7.3685943999999983</v>
      </c>
      <c r="T27" s="78">
        <f t="shared" si="2"/>
        <v>4.2121359999999983</v>
      </c>
      <c r="U27" s="78">
        <f t="shared" si="3"/>
        <v>0</v>
      </c>
      <c r="V27" s="78">
        <f t="shared" si="4"/>
        <v>0.89706159999999979</v>
      </c>
      <c r="W27" s="78">
        <f t="shared" si="5"/>
        <v>5.1462079999999988</v>
      </c>
    </row>
    <row r="28" spans="1:23">
      <c r="A28" s="8" t="s">
        <v>70</v>
      </c>
      <c r="B28" s="22">
        <v>18.260000000000002</v>
      </c>
      <c r="C28" s="22">
        <f t="shared" si="6"/>
        <v>18.260000000000002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7.634506</v>
      </c>
      <c r="K28" s="23">
        <v>4.364139999999999</v>
      </c>
      <c r="L28" s="23">
        <v>0</v>
      </c>
      <c r="M28" s="23">
        <v>0.92943399999999998</v>
      </c>
      <c r="N28" s="23">
        <v>5.3319199999999993</v>
      </c>
      <c r="O28" s="23">
        <f t="shared" si="8"/>
        <v>18.260000000000002</v>
      </c>
      <c r="P28" s="24"/>
      <c r="Q28" s="81">
        <f t="shared" si="9"/>
        <v>18.260000000000002</v>
      </c>
      <c r="S28" s="78">
        <f t="shared" si="1"/>
        <v>7.634506</v>
      </c>
      <c r="T28" s="78">
        <f t="shared" si="2"/>
        <v>4.364139999999999</v>
      </c>
      <c r="U28" s="78">
        <f t="shared" si="3"/>
        <v>0</v>
      </c>
      <c r="V28" s="78">
        <f t="shared" si="4"/>
        <v>0.92943399999999998</v>
      </c>
      <c r="W28" s="78">
        <f t="shared" si="5"/>
        <v>5.3319199999999993</v>
      </c>
    </row>
    <row r="29" spans="1:23">
      <c r="A29" s="8" t="s">
        <v>71</v>
      </c>
      <c r="B29" s="22">
        <v>19.564</v>
      </c>
      <c r="C29" s="22">
        <f t="shared" si="6"/>
        <v>19.564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8.1797083999999991</v>
      </c>
      <c r="K29" s="23">
        <v>4.6757959999999992</v>
      </c>
      <c r="L29" s="23">
        <v>0</v>
      </c>
      <c r="M29" s="23">
        <v>0.99580759999999979</v>
      </c>
      <c r="N29" s="23">
        <v>5.7126879999999982</v>
      </c>
      <c r="O29" s="23">
        <f t="shared" si="8"/>
        <v>19.564</v>
      </c>
      <c r="P29" s="24"/>
      <c r="Q29" s="81">
        <f t="shared" si="9"/>
        <v>19.564</v>
      </c>
      <c r="S29" s="78">
        <f t="shared" si="1"/>
        <v>8.1797083999999991</v>
      </c>
      <c r="T29" s="78">
        <f t="shared" si="2"/>
        <v>4.6757959999999992</v>
      </c>
      <c r="U29" s="78">
        <f t="shared" si="3"/>
        <v>0</v>
      </c>
      <c r="V29" s="78">
        <f t="shared" si="4"/>
        <v>0.99580759999999979</v>
      </c>
      <c r="W29" s="78">
        <f t="shared" si="5"/>
        <v>5.7126879999999982</v>
      </c>
    </row>
    <row r="30" spans="1:23">
      <c r="A30" s="8" t="s">
        <v>72</v>
      </c>
      <c r="B30" s="22">
        <v>20.312000000000001</v>
      </c>
      <c r="C30" s="22">
        <f t="shared" si="6"/>
        <v>20.312000000000001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8.4924472000000009</v>
      </c>
      <c r="K30" s="23">
        <v>4.8545679999999996</v>
      </c>
      <c r="L30" s="23">
        <v>0</v>
      </c>
      <c r="M30" s="23">
        <v>1.0338807999999999</v>
      </c>
      <c r="N30" s="23">
        <v>5.9311039999999995</v>
      </c>
      <c r="O30" s="23">
        <f t="shared" si="8"/>
        <v>20.312000000000001</v>
      </c>
      <c r="P30" s="24"/>
      <c r="Q30" s="81">
        <f t="shared" si="9"/>
        <v>20.312000000000001</v>
      </c>
      <c r="S30" s="78">
        <f t="shared" si="1"/>
        <v>8.4924472000000009</v>
      </c>
      <c r="T30" s="78">
        <f t="shared" si="2"/>
        <v>4.8545679999999996</v>
      </c>
      <c r="U30" s="78">
        <f t="shared" si="3"/>
        <v>0</v>
      </c>
      <c r="V30" s="78">
        <f t="shared" si="4"/>
        <v>1.0338807999999999</v>
      </c>
      <c r="W30" s="78">
        <f t="shared" si="5"/>
        <v>5.9311039999999995</v>
      </c>
    </row>
    <row r="31" spans="1:23">
      <c r="A31" s="8" t="s">
        <v>73</v>
      </c>
      <c r="B31" s="22">
        <v>19.968</v>
      </c>
      <c r="C31" s="22">
        <f t="shared" si="6"/>
        <v>19.968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8.3486207999999991</v>
      </c>
      <c r="K31" s="23">
        <v>4.7723519999999988</v>
      </c>
      <c r="L31" s="23">
        <v>0</v>
      </c>
      <c r="M31" s="23">
        <v>1.0163711999999998</v>
      </c>
      <c r="N31" s="23">
        <v>5.8306559999999994</v>
      </c>
      <c r="O31" s="23">
        <f t="shared" si="8"/>
        <v>19.968</v>
      </c>
      <c r="P31" s="24"/>
      <c r="Q31" s="81">
        <f t="shared" si="9"/>
        <v>19.968</v>
      </c>
      <c r="S31" s="78">
        <f t="shared" si="1"/>
        <v>8.3486207999999991</v>
      </c>
      <c r="T31" s="78">
        <f t="shared" si="2"/>
        <v>4.7723519999999988</v>
      </c>
      <c r="U31" s="78">
        <f t="shared" si="3"/>
        <v>0</v>
      </c>
      <c r="V31" s="78">
        <f t="shared" si="4"/>
        <v>1.0163711999999998</v>
      </c>
      <c r="W31" s="78">
        <f t="shared" si="5"/>
        <v>5.8306559999999994</v>
      </c>
    </row>
    <row r="32" spans="1:23">
      <c r="A32" s="8" t="s">
        <v>74</v>
      </c>
      <c r="B32" s="22">
        <v>20.064</v>
      </c>
      <c r="C32" s="22">
        <f t="shared" si="6"/>
        <v>20.064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8.3887583999999986</v>
      </c>
      <c r="K32" s="23">
        <v>4.7952959999999987</v>
      </c>
      <c r="L32" s="23">
        <v>0</v>
      </c>
      <c r="M32" s="23">
        <v>1.0212575999999998</v>
      </c>
      <c r="N32" s="23">
        <v>5.858687999999999</v>
      </c>
      <c r="O32" s="23">
        <f t="shared" si="8"/>
        <v>20.064</v>
      </c>
      <c r="P32" s="24"/>
      <c r="Q32" s="81">
        <f t="shared" si="9"/>
        <v>20.064</v>
      </c>
      <c r="S32" s="78">
        <f t="shared" si="1"/>
        <v>8.3887583999999986</v>
      </c>
      <c r="T32" s="78">
        <f t="shared" si="2"/>
        <v>4.7952959999999987</v>
      </c>
      <c r="U32" s="78">
        <f t="shared" si="3"/>
        <v>0</v>
      </c>
      <c r="V32" s="78">
        <f t="shared" si="4"/>
        <v>1.0212575999999998</v>
      </c>
      <c r="W32" s="78">
        <f t="shared" si="5"/>
        <v>5.858687999999999</v>
      </c>
    </row>
    <row r="33" spans="1:23">
      <c r="A33" s="8" t="s">
        <v>75</v>
      </c>
      <c r="B33" s="22">
        <v>19.527999999999999</v>
      </c>
      <c r="C33" s="22">
        <f t="shared" si="6"/>
        <v>19.527999999999999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8.1646567999999995</v>
      </c>
      <c r="K33" s="23">
        <v>4.6671919999999991</v>
      </c>
      <c r="L33" s="23">
        <v>0</v>
      </c>
      <c r="M33" s="23">
        <v>0.99397519999999973</v>
      </c>
      <c r="N33" s="23">
        <v>5.7021759999999988</v>
      </c>
      <c r="O33" s="23">
        <f t="shared" si="8"/>
        <v>19.527999999999999</v>
      </c>
      <c r="P33" s="24"/>
      <c r="Q33" s="81">
        <f t="shared" si="9"/>
        <v>19.527999999999999</v>
      </c>
      <c r="S33" s="78">
        <f t="shared" si="1"/>
        <v>8.1646567999999995</v>
      </c>
      <c r="T33" s="78">
        <f t="shared" si="2"/>
        <v>4.6671919999999991</v>
      </c>
      <c r="U33" s="78">
        <f t="shared" si="3"/>
        <v>0</v>
      </c>
      <c r="V33" s="78">
        <f t="shared" si="4"/>
        <v>0.99397519999999973</v>
      </c>
      <c r="W33" s="78">
        <f t="shared" si="5"/>
        <v>5.7021759999999988</v>
      </c>
    </row>
    <row r="34" spans="1:23">
      <c r="A34" s="8" t="s">
        <v>76</v>
      </c>
      <c r="B34" s="22">
        <v>19.239999999999998</v>
      </c>
      <c r="C34" s="22">
        <f t="shared" si="6"/>
        <v>19.239999999999998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8.0442439999999991</v>
      </c>
      <c r="K34" s="23">
        <v>4.5983599999999987</v>
      </c>
      <c r="L34" s="23">
        <v>0</v>
      </c>
      <c r="M34" s="23">
        <v>0.97931599999999974</v>
      </c>
      <c r="N34" s="23">
        <v>5.6180799999999991</v>
      </c>
      <c r="O34" s="23">
        <f t="shared" si="8"/>
        <v>19.239999999999998</v>
      </c>
      <c r="P34" s="24"/>
      <c r="Q34" s="81">
        <f t="shared" si="9"/>
        <v>19.239999999999998</v>
      </c>
      <c r="S34" s="78">
        <f t="shared" si="1"/>
        <v>8.0442439999999991</v>
      </c>
      <c r="T34" s="78">
        <f t="shared" si="2"/>
        <v>4.5983599999999987</v>
      </c>
      <c r="U34" s="78">
        <f t="shared" si="3"/>
        <v>0</v>
      </c>
      <c r="V34" s="78">
        <f t="shared" si="4"/>
        <v>0.97931599999999974</v>
      </c>
      <c r="W34" s="78">
        <f t="shared" si="5"/>
        <v>5.6180799999999991</v>
      </c>
    </row>
    <row r="35" spans="1:23">
      <c r="A35" s="8" t="s">
        <v>77</v>
      </c>
      <c r="B35" s="22">
        <v>20.256</v>
      </c>
      <c r="C35" s="22">
        <f t="shared" si="6"/>
        <v>20.256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8.4690335999999995</v>
      </c>
      <c r="K35" s="23">
        <v>4.8411839999999993</v>
      </c>
      <c r="L35" s="23">
        <v>0</v>
      </c>
      <c r="M35" s="23">
        <v>1.0310303999999997</v>
      </c>
      <c r="N35" s="23">
        <v>5.9147519999999991</v>
      </c>
      <c r="O35" s="23">
        <f t="shared" si="8"/>
        <v>20.256</v>
      </c>
      <c r="P35" s="24"/>
      <c r="Q35" s="81">
        <f t="shared" si="9"/>
        <v>20.256</v>
      </c>
      <c r="S35" s="78">
        <f t="shared" si="1"/>
        <v>8.4690335999999995</v>
      </c>
      <c r="T35" s="78">
        <f t="shared" si="2"/>
        <v>4.8411839999999993</v>
      </c>
      <c r="U35" s="78">
        <f t="shared" si="3"/>
        <v>0</v>
      </c>
      <c r="V35" s="78">
        <f t="shared" si="4"/>
        <v>1.0310303999999997</v>
      </c>
      <c r="W35" s="78">
        <f t="shared" si="5"/>
        <v>5.9147519999999991</v>
      </c>
    </row>
    <row r="36" spans="1:23">
      <c r="A36" s="8" t="s">
        <v>78</v>
      </c>
      <c r="B36" s="22">
        <v>19.391999999999999</v>
      </c>
      <c r="C36" s="22">
        <f t="shared" si="6"/>
        <v>19.391999999999999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8.1077952</v>
      </c>
      <c r="K36" s="23">
        <v>4.6346879999999988</v>
      </c>
      <c r="L36" s="23">
        <v>0</v>
      </c>
      <c r="M36" s="23">
        <v>0.98705279999999973</v>
      </c>
      <c r="N36" s="23">
        <v>5.6624639999999991</v>
      </c>
      <c r="O36" s="23">
        <f t="shared" si="8"/>
        <v>19.391999999999999</v>
      </c>
      <c r="P36" s="24"/>
      <c r="Q36" s="81">
        <f t="shared" si="9"/>
        <v>19.391999999999999</v>
      </c>
      <c r="S36" s="78">
        <f t="shared" si="1"/>
        <v>8.1077952</v>
      </c>
      <c r="T36" s="78">
        <f t="shared" si="2"/>
        <v>4.6346879999999988</v>
      </c>
      <c r="U36" s="78">
        <f t="shared" si="3"/>
        <v>0</v>
      </c>
      <c r="V36" s="78">
        <f t="shared" si="4"/>
        <v>0.98705279999999973</v>
      </c>
      <c r="W36" s="78">
        <f t="shared" si="5"/>
        <v>5.6624639999999991</v>
      </c>
    </row>
    <row r="37" spans="1:23">
      <c r="A37" s="8" t="s">
        <v>79</v>
      </c>
      <c r="B37" s="22">
        <v>19.603999999999999</v>
      </c>
      <c r="C37" s="22">
        <f t="shared" si="6"/>
        <v>19.603999999999999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8.1964323999999991</v>
      </c>
      <c r="K37" s="23">
        <v>4.6853559999999987</v>
      </c>
      <c r="L37" s="23">
        <v>0</v>
      </c>
      <c r="M37" s="23">
        <v>0.99784359999999983</v>
      </c>
      <c r="N37" s="23">
        <v>5.7243679999999983</v>
      </c>
      <c r="O37" s="23">
        <f t="shared" si="8"/>
        <v>19.603999999999999</v>
      </c>
      <c r="P37" s="24"/>
      <c r="Q37" s="81">
        <f t="shared" si="9"/>
        <v>19.603999999999999</v>
      </c>
      <c r="S37" s="78">
        <f t="shared" si="1"/>
        <v>8.1964323999999991</v>
      </c>
      <c r="T37" s="78">
        <f t="shared" si="2"/>
        <v>4.6853559999999987</v>
      </c>
      <c r="U37" s="78">
        <f t="shared" si="3"/>
        <v>0</v>
      </c>
      <c r="V37" s="78">
        <f t="shared" si="4"/>
        <v>0.99784359999999983</v>
      </c>
      <c r="W37" s="78">
        <f t="shared" si="5"/>
        <v>5.7243679999999983</v>
      </c>
    </row>
    <row r="38" spans="1:23">
      <c r="A38" s="8" t="s">
        <v>80</v>
      </c>
      <c r="B38" s="22">
        <v>19.891999999999999</v>
      </c>
      <c r="C38" s="22">
        <f t="shared" si="6"/>
        <v>19.891999999999999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8.3168451999999995</v>
      </c>
      <c r="K38" s="23">
        <v>4.7541879999999992</v>
      </c>
      <c r="L38" s="23">
        <v>0</v>
      </c>
      <c r="M38" s="23">
        <v>1.0125027999999998</v>
      </c>
      <c r="N38" s="23">
        <v>5.808463999999999</v>
      </c>
      <c r="O38" s="23">
        <f t="shared" si="8"/>
        <v>19.891999999999999</v>
      </c>
      <c r="P38" s="24"/>
      <c r="Q38" s="81">
        <f t="shared" si="9"/>
        <v>19.891999999999999</v>
      </c>
      <c r="S38" s="78">
        <f t="shared" si="1"/>
        <v>8.3168451999999995</v>
      </c>
      <c r="T38" s="78">
        <f t="shared" si="2"/>
        <v>4.7541879999999992</v>
      </c>
      <c r="U38" s="78">
        <f t="shared" si="3"/>
        <v>0</v>
      </c>
      <c r="V38" s="78">
        <f t="shared" si="4"/>
        <v>1.0125027999999998</v>
      </c>
      <c r="W38" s="78">
        <f t="shared" si="5"/>
        <v>5.808463999999999</v>
      </c>
    </row>
    <row r="39" spans="1:23">
      <c r="A39" s="8" t="s">
        <v>81</v>
      </c>
      <c r="B39" s="22">
        <v>18.72</v>
      </c>
      <c r="C39" s="22">
        <f t="shared" si="6"/>
        <v>18.72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7.8268319999999987</v>
      </c>
      <c r="K39" s="23">
        <v>4.4740799999999989</v>
      </c>
      <c r="L39" s="23">
        <v>0</v>
      </c>
      <c r="M39" s="23">
        <v>0.95284799999999981</v>
      </c>
      <c r="N39" s="23">
        <v>5.4662399999999982</v>
      </c>
      <c r="O39" s="23">
        <f t="shared" si="8"/>
        <v>18.72</v>
      </c>
      <c r="P39" s="24"/>
      <c r="Q39" s="81">
        <f t="shared" si="9"/>
        <v>18.72</v>
      </c>
      <c r="S39" s="78">
        <f t="shared" si="1"/>
        <v>7.8268319999999987</v>
      </c>
      <c r="T39" s="78">
        <f t="shared" si="2"/>
        <v>4.4740799999999989</v>
      </c>
      <c r="U39" s="78">
        <f t="shared" si="3"/>
        <v>0</v>
      </c>
      <c r="V39" s="78">
        <f t="shared" si="4"/>
        <v>0.95284799999999981</v>
      </c>
      <c r="W39" s="78">
        <f t="shared" si="5"/>
        <v>5.4662399999999982</v>
      </c>
    </row>
    <row r="40" spans="1:23">
      <c r="A40" s="8" t="s">
        <v>82</v>
      </c>
      <c r="B40" s="22">
        <v>19.68</v>
      </c>
      <c r="C40" s="22">
        <f t="shared" si="6"/>
        <v>19.68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8.2282080000000004</v>
      </c>
      <c r="K40" s="23">
        <v>4.7035199999999993</v>
      </c>
      <c r="L40" s="23">
        <v>0</v>
      </c>
      <c r="M40" s="23">
        <v>1.0017119999999999</v>
      </c>
      <c r="N40" s="23">
        <v>5.7465599999999988</v>
      </c>
      <c r="O40" s="23">
        <f t="shared" si="8"/>
        <v>19.68</v>
      </c>
      <c r="P40" s="24"/>
      <c r="Q40" s="81">
        <f t="shared" si="9"/>
        <v>19.68</v>
      </c>
      <c r="S40" s="78">
        <f t="shared" si="1"/>
        <v>8.2282080000000004</v>
      </c>
      <c r="T40" s="78">
        <f t="shared" si="2"/>
        <v>4.7035199999999993</v>
      </c>
      <c r="U40" s="78">
        <f t="shared" si="3"/>
        <v>0</v>
      </c>
      <c r="V40" s="78">
        <f t="shared" si="4"/>
        <v>1.0017119999999999</v>
      </c>
      <c r="W40" s="78">
        <f t="shared" si="5"/>
        <v>5.7465599999999988</v>
      </c>
    </row>
    <row r="41" spans="1:23">
      <c r="A41" s="8" t="s">
        <v>83</v>
      </c>
      <c r="B41" s="22">
        <v>19.564</v>
      </c>
      <c r="C41" s="22">
        <f t="shared" si="6"/>
        <v>19.564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8.1797083999999991</v>
      </c>
      <c r="K41" s="23">
        <v>4.6757959999999992</v>
      </c>
      <c r="L41" s="23">
        <v>0</v>
      </c>
      <c r="M41" s="23">
        <v>0.99580759999999979</v>
      </c>
      <c r="N41" s="23">
        <v>5.7126879999999982</v>
      </c>
      <c r="O41" s="23">
        <f t="shared" si="8"/>
        <v>19.564</v>
      </c>
      <c r="P41" s="24"/>
      <c r="Q41" s="81">
        <f t="shared" si="9"/>
        <v>19.564</v>
      </c>
      <c r="S41" s="78">
        <f t="shared" si="1"/>
        <v>8.1797083999999991</v>
      </c>
      <c r="T41" s="78">
        <f t="shared" si="2"/>
        <v>4.6757959999999992</v>
      </c>
      <c r="U41" s="78">
        <f t="shared" si="3"/>
        <v>0</v>
      </c>
      <c r="V41" s="78">
        <f t="shared" si="4"/>
        <v>0.99580759999999979</v>
      </c>
      <c r="W41" s="78">
        <f t="shared" si="5"/>
        <v>5.7126879999999982</v>
      </c>
    </row>
    <row r="42" spans="1:23">
      <c r="A42" s="8" t="s">
        <v>84</v>
      </c>
      <c r="B42" s="22">
        <v>19.68</v>
      </c>
      <c r="C42" s="22">
        <f t="shared" si="6"/>
        <v>19.68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8.2282080000000004</v>
      </c>
      <c r="K42" s="23">
        <v>4.7035199999999993</v>
      </c>
      <c r="L42" s="23">
        <v>0</v>
      </c>
      <c r="M42" s="23">
        <v>1.0017119999999999</v>
      </c>
      <c r="N42" s="23">
        <v>5.7465599999999988</v>
      </c>
      <c r="O42" s="23">
        <f t="shared" si="8"/>
        <v>19.68</v>
      </c>
      <c r="P42" s="24"/>
      <c r="Q42" s="81">
        <f t="shared" si="9"/>
        <v>19.68</v>
      </c>
      <c r="S42" s="78">
        <f t="shared" si="1"/>
        <v>8.2282080000000004</v>
      </c>
      <c r="T42" s="78">
        <f t="shared" si="2"/>
        <v>4.7035199999999993</v>
      </c>
      <c r="U42" s="78">
        <f t="shared" si="3"/>
        <v>0</v>
      </c>
      <c r="V42" s="78">
        <f t="shared" si="4"/>
        <v>1.0017119999999999</v>
      </c>
      <c r="W42" s="78">
        <f t="shared" si="5"/>
        <v>5.7465599999999988</v>
      </c>
    </row>
    <row r="43" spans="1:23">
      <c r="A43" s="8" t="s">
        <v>85</v>
      </c>
      <c r="B43" s="22">
        <v>19.22</v>
      </c>
      <c r="C43" s="22">
        <f t="shared" si="6"/>
        <v>19.22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8.0358819999999991</v>
      </c>
      <c r="K43" s="23">
        <v>4.5935799999999984</v>
      </c>
      <c r="L43" s="23">
        <v>0</v>
      </c>
      <c r="M43" s="23">
        <v>0.97829799999999978</v>
      </c>
      <c r="N43" s="23">
        <v>5.6122399999999981</v>
      </c>
      <c r="O43" s="23">
        <f t="shared" si="8"/>
        <v>19.22</v>
      </c>
      <c r="P43" s="24"/>
      <c r="Q43" s="81">
        <f t="shared" si="9"/>
        <v>19.22</v>
      </c>
      <c r="S43" s="78">
        <f t="shared" si="1"/>
        <v>8.0358819999999991</v>
      </c>
      <c r="T43" s="78">
        <f t="shared" si="2"/>
        <v>4.5935799999999984</v>
      </c>
      <c r="U43" s="78">
        <f t="shared" si="3"/>
        <v>0</v>
      </c>
      <c r="V43" s="78">
        <f t="shared" si="4"/>
        <v>0.97829799999999978</v>
      </c>
      <c r="W43" s="78">
        <f t="shared" si="5"/>
        <v>5.6122399999999981</v>
      </c>
    </row>
    <row r="44" spans="1:23">
      <c r="A44" s="8" t="s">
        <v>86</v>
      </c>
      <c r="B44" s="22">
        <v>18.911999999999999</v>
      </c>
      <c r="C44" s="22">
        <f t="shared" si="6"/>
        <v>18.911999999999999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7.9071071999999996</v>
      </c>
      <c r="K44" s="23">
        <v>4.5199679999999987</v>
      </c>
      <c r="L44" s="23">
        <v>0</v>
      </c>
      <c r="M44" s="23">
        <v>0.96262079999999983</v>
      </c>
      <c r="N44" s="23">
        <v>5.5223039999999983</v>
      </c>
      <c r="O44" s="23">
        <f t="shared" si="8"/>
        <v>18.911999999999999</v>
      </c>
      <c r="P44" s="24"/>
      <c r="Q44" s="81">
        <f t="shared" si="9"/>
        <v>18.911999999999999</v>
      </c>
      <c r="S44" s="78">
        <f t="shared" si="1"/>
        <v>7.9071071999999996</v>
      </c>
      <c r="T44" s="78">
        <f t="shared" si="2"/>
        <v>4.5199679999999987</v>
      </c>
      <c r="U44" s="78">
        <f t="shared" si="3"/>
        <v>0</v>
      </c>
      <c r="V44" s="78">
        <f t="shared" si="4"/>
        <v>0.96262079999999983</v>
      </c>
      <c r="W44" s="78">
        <f t="shared" si="5"/>
        <v>5.5223039999999983</v>
      </c>
    </row>
    <row r="45" spans="1:23">
      <c r="A45" s="8" t="s">
        <v>87</v>
      </c>
      <c r="B45" s="22">
        <v>19.468</v>
      </c>
      <c r="C45" s="22">
        <f t="shared" si="6"/>
        <v>19.468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8.1395707999999996</v>
      </c>
      <c r="K45" s="23">
        <v>4.6528519999999993</v>
      </c>
      <c r="L45" s="23">
        <v>0</v>
      </c>
      <c r="M45" s="23">
        <v>0.99092119999999984</v>
      </c>
      <c r="N45" s="23">
        <v>5.6846559999999995</v>
      </c>
      <c r="O45" s="23">
        <f t="shared" si="8"/>
        <v>19.468</v>
      </c>
      <c r="P45" s="24"/>
      <c r="Q45" s="81">
        <f t="shared" si="9"/>
        <v>19.468</v>
      </c>
      <c r="S45" s="78">
        <f t="shared" si="1"/>
        <v>8.1395707999999996</v>
      </c>
      <c r="T45" s="78">
        <f t="shared" si="2"/>
        <v>4.6528519999999993</v>
      </c>
      <c r="U45" s="78">
        <f t="shared" si="3"/>
        <v>0</v>
      </c>
      <c r="V45" s="78">
        <f t="shared" si="4"/>
        <v>0.99092119999999984</v>
      </c>
      <c r="W45" s="78">
        <f t="shared" si="5"/>
        <v>5.6846559999999995</v>
      </c>
    </row>
    <row r="46" spans="1:23">
      <c r="A46" s="8" t="s">
        <v>88</v>
      </c>
      <c r="B46" s="22">
        <v>18.664000000000001</v>
      </c>
      <c r="C46" s="22">
        <f t="shared" si="6"/>
        <v>18.664000000000001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7.8034183999999991</v>
      </c>
      <c r="K46" s="23">
        <v>4.4606959999999996</v>
      </c>
      <c r="L46" s="23">
        <v>0</v>
      </c>
      <c r="M46" s="23">
        <v>0.9499976</v>
      </c>
      <c r="N46" s="23">
        <v>5.4498879999999996</v>
      </c>
      <c r="O46" s="23">
        <f t="shared" si="8"/>
        <v>18.664000000000001</v>
      </c>
      <c r="P46" s="24"/>
      <c r="Q46" s="81">
        <f t="shared" si="9"/>
        <v>18.664000000000001</v>
      </c>
      <c r="S46" s="78">
        <f t="shared" si="1"/>
        <v>7.8034183999999991</v>
      </c>
      <c r="T46" s="78">
        <f t="shared" si="2"/>
        <v>4.4606959999999996</v>
      </c>
      <c r="U46" s="78">
        <f t="shared" si="3"/>
        <v>0</v>
      </c>
      <c r="V46" s="78">
        <f t="shared" si="4"/>
        <v>0.9499976</v>
      </c>
      <c r="W46" s="78">
        <f t="shared" si="5"/>
        <v>5.4498879999999996</v>
      </c>
    </row>
    <row r="47" spans="1:23">
      <c r="A47" s="8" t="s">
        <v>89</v>
      </c>
      <c r="B47" s="22">
        <v>18.68</v>
      </c>
      <c r="C47" s="22">
        <f t="shared" si="6"/>
        <v>18.68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7.8101079999999987</v>
      </c>
      <c r="K47" s="23">
        <v>4.4645199999999985</v>
      </c>
      <c r="L47" s="23">
        <v>0</v>
      </c>
      <c r="M47" s="23">
        <v>0.95081199999999977</v>
      </c>
      <c r="N47" s="23">
        <v>5.454559999999999</v>
      </c>
      <c r="O47" s="23">
        <f t="shared" si="8"/>
        <v>18.68</v>
      </c>
      <c r="P47" s="24"/>
      <c r="Q47" s="81">
        <f t="shared" si="9"/>
        <v>18.68</v>
      </c>
      <c r="S47" s="78">
        <f t="shared" si="1"/>
        <v>7.8101079999999987</v>
      </c>
      <c r="T47" s="78">
        <f t="shared" si="2"/>
        <v>4.4645199999999985</v>
      </c>
      <c r="U47" s="78">
        <f t="shared" si="3"/>
        <v>0</v>
      </c>
      <c r="V47" s="78">
        <f t="shared" si="4"/>
        <v>0.95081199999999977</v>
      </c>
      <c r="W47" s="78">
        <f t="shared" si="5"/>
        <v>5.454559999999999</v>
      </c>
    </row>
    <row r="48" spans="1:23">
      <c r="A48" s="8" t="s">
        <v>90</v>
      </c>
      <c r="B48" s="22">
        <v>18.28</v>
      </c>
      <c r="C48" s="22">
        <f t="shared" si="6"/>
        <v>18.28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7.642868</v>
      </c>
      <c r="K48" s="23">
        <v>4.3689199999999992</v>
      </c>
      <c r="L48" s="23">
        <v>0</v>
      </c>
      <c r="M48" s="23">
        <v>0.93045199999999995</v>
      </c>
      <c r="N48" s="23">
        <v>5.3377600000000003</v>
      </c>
      <c r="O48" s="23">
        <f t="shared" si="8"/>
        <v>18.28</v>
      </c>
      <c r="P48" s="24"/>
      <c r="Q48" s="81">
        <f t="shared" si="9"/>
        <v>18.28</v>
      </c>
      <c r="S48" s="78">
        <f t="shared" si="1"/>
        <v>7.642868</v>
      </c>
      <c r="T48" s="78">
        <f t="shared" si="2"/>
        <v>4.3689199999999992</v>
      </c>
      <c r="U48" s="78">
        <f t="shared" si="3"/>
        <v>0</v>
      </c>
      <c r="V48" s="78">
        <f t="shared" si="4"/>
        <v>0.93045199999999995</v>
      </c>
      <c r="W48" s="78">
        <f t="shared" si="5"/>
        <v>5.3377600000000003</v>
      </c>
    </row>
    <row r="49" spans="1:23">
      <c r="A49" s="8" t="s">
        <v>91</v>
      </c>
      <c r="B49" s="22">
        <v>18.143999999999998</v>
      </c>
      <c r="C49" s="22">
        <f t="shared" si="6"/>
        <v>18.143999999999998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7.5860063999999987</v>
      </c>
      <c r="K49" s="23">
        <v>4.3364159999999989</v>
      </c>
      <c r="L49" s="23">
        <v>0</v>
      </c>
      <c r="M49" s="23">
        <v>0.92352959999999984</v>
      </c>
      <c r="N49" s="23">
        <v>5.2980479999999979</v>
      </c>
      <c r="O49" s="23">
        <f t="shared" si="8"/>
        <v>18.143999999999998</v>
      </c>
      <c r="P49" s="24"/>
      <c r="Q49" s="81">
        <f t="shared" si="9"/>
        <v>18.143999999999998</v>
      </c>
      <c r="S49" s="78">
        <f t="shared" si="1"/>
        <v>7.5860063999999987</v>
      </c>
      <c r="T49" s="78">
        <f t="shared" si="2"/>
        <v>4.3364159999999989</v>
      </c>
      <c r="U49" s="78">
        <f t="shared" si="3"/>
        <v>0</v>
      </c>
      <c r="V49" s="78">
        <f t="shared" si="4"/>
        <v>0.92352959999999984</v>
      </c>
      <c r="W49" s="78">
        <f t="shared" si="5"/>
        <v>5.2980479999999979</v>
      </c>
    </row>
    <row r="50" spans="1:23">
      <c r="A50" s="8" t="s">
        <v>92</v>
      </c>
      <c r="B50" s="22">
        <v>19.295999999999999</v>
      </c>
      <c r="C50" s="22">
        <f t="shared" si="6"/>
        <v>19.295999999999999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8.0676575999999987</v>
      </c>
      <c r="K50" s="23">
        <v>4.611743999999999</v>
      </c>
      <c r="L50" s="23">
        <v>0</v>
      </c>
      <c r="M50" s="23">
        <v>0.98216639999999988</v>
      </c>
      <c r="N50" s="23">
        <v>5.6344319999999986</v>
      </c>
      <c r="O50" s="23">
        <f t="shared" si="8"/>
        <v>19.295999999999999</v>
      </c>
      <c r="P50" s="24"/>
      <c r="Q50" s="81">
        <f t="shared" si="9"/>
        <v>19.295999999999999</v>
      </c>
      <c r="S50" s="78">
        <f t="shared" si="1"/>
        <v>8.0676575999999987</v>
      </c>
      <c r="T50" s="78">
        <f t="shared" si="2"/>
        <v>4.611743999999999</v>
      </c>
      <c r="U50" s="78">
        <f t="shared" si="3"/>
        <v>0</v>
      </c>
      <c r="V50" s="78">
        <f t="shared" si="4"/>
        <v>0.98216639999999988</v>
      </c>
      <c r="W50" s="78">
        <f t="shared" si="5"/>
        <v>5.6344319999999986</v>
      </c>
    </row>
    <row r="51" spans="1:23">
      <c r="A51" s="8" t="s">
        <v>93</v>
      </c>
      <c r="B51" s="22">
        <v>18.568000000000001</v>
      </c>
      <c r="C51" s="22">
        <f t="shared" si="6"/>
        <v>18.568000000000001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7.7632808000000004</v>
      </c>
      <c r="K51" s="23">
        <v>4.4377519999999988</v>
      </c>
      <c r="L51" s="23">
        <v>0</v>
      </c>
      <c r="M51" s="23">
        <v>0.94511119999999993</v>
      </c>
      <c r="N51" s="23">
        <v>5.4218559999999991</v>
      </c>
      <c r="O51" s="23">
        <f t="shared" si="8"/>
        <v>18.568000000000001</v>
      </c>
      <c r="P51" s="24"/>
      <c r="Q51" s="81">
        <f t="shared" si="9"/>
        <v>18.568000000000001</v>
      </c>
      <c r="S51" s="78">
        <f t="shared" si="1"/>
        <v>7.7632808000000004</v>
      </c>
      <c r="T51" s="78">
        <f t="shared" si="2"/>
        <v>4.4377519999999988</v>
      </c>
      <c r="U51" s="78">
        <f t="shared" si="3"/>
        <v>0</v>
      </c>
      <c r="V51" s="78">
        <f t="shared" si="4"/>
        <v>0.94511119999999993</v>
      </c>
      <c r="W51" s="78">
        <f t="shared" si="5"/>
        <v>5.4218559999999991</v>
      </c>
    </row>
    <row r="52" spans="1:23">
      <c r="A52" s="8" t="s">
        <v>94</v>
      </c>
      <c r="B52" s="22">
        <v>18.952000000000002</v>
      </c>
      <c r="C52" s="22">
        <f t="shared" si="6"/>
        <v>18.952000000000002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7.9238311999999995</v>
      </c>
      <c r="K52" s="23">
        <v>4.529528</v>
      </c>
      <c r="L52" s="23">
        <v>0</v>
      </c>
      <c r="M52" s="23">
        <v>0.96465679999999987</v>
      </c>
      <c r="N52" s="23">
        <v>5.5339839999999993</v>
      </c>
      <c r="O52" s="23">
        <f t="shared" si="8"/>
        <v>18.952000000000002</v>
      </c>
      <c r="P52" s="24"/>
      <c r="Q52" s="81">
        <f t="shared" si="9"/>
        <v>18.952000000000002</v>
      </c>
      <c r="S52" s="78">
        <f t="shared" si="1"/>
        <v>7.9238311999999995</v>
      </c>
      <c r="T52" s="78">
        <f t="shared" si="2"/>
        <v>4.529528</v>
      </c>
      <c r="U52" s="78">
        <f t="shared" si="3"/>
        <v>0</v>
      </c>
      <c r="V52" s="78">
        <f t="shared" si="4"/>
        <v>0.96465679999999987</v>
      </c>
      <c r="W52" s="78">
        <f t="shared" si="5"/>
        <v>5.5339839999999993</v>
      </c>
    </row>
    <row r="53" spans="1:23">
      <c r="A53" s="8" t="s">
        <v>95</v>
      </c>
      <c r="B53" s="22">
        <v>17.547999999999998</v>
      </c>
      <c r="C53" s="22">
        <f t="shared" si="6"/>
        <v>17.547999999999998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7.3368187999999988</v>
      </c>
      <c r="K53" s="23">
        <v>4.1939719999999987</v>
      </c>
      <c r="L53" s="23">
        <v>0</v>
      </c>
      <c r="M53" s="23">
        <v>0.8931931999999998</v>
      </c>
      <c r="N53" s="23">
        <v>5.1240159999999983</v>
      </c>
      <c r="O53" s="23">
        <f t="shared" si="8"/>
        <v>17.547999999999998</v>
      </c>
      <c r="P53" s="24"/>
      <c r="Q53" s="81">
        <f t="shared" si="9"/>
        <v>17.547999999999998</v>
      </c>
      <c r="S53" s="78">
        <f t="shared" si="1"/>
        <v>7.3368187999999988</v>
      </c>
      <c r="T53" s="78">
        <f t="shared" si="2"/>
        <v>4.1939719999999987</v>
      </c>
      <c r="U53" s="78">
        <f t="shared" si="3"/>
        <v>0</v>
      </c>
      <c r="V53" s="78">
        <f t="shared" si="4"/>
        <v>0.8931931999999998</v>
      </c>
      <c r="W53" s="78">
        <f t="shared" si="5"/>
        <v>5.1240159999999983</v>
      </c>
    </row>
    <row r="54" spans="1:23">
      <c r="A54" s="8" t="s">
        <v>96</v>
      </c>
      <c r="B54" s="22">
        <v>18.143999999999998</v>
      </c>
      <c r="C54" s="22">
        <f t="shared" si="6"/>
        <v>18.143999999999998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7.5860063999999987</v>
      </c>
      <c r="K54" s="23">
        <v>4.3364159999999989</v>
      </c>
      <c r="L54" s="23">
        <v>0</v>
      </c>
      <c r="M54" s="23">
        <v>0.92352959999999984</v>
      </c>
      <c r="N54" s="23">
        <v>5.2980479999999979</v>
      </c>
      <c r="O54" s="23">
        <f t="shared" si="8"/>
        <v>18.143999999999998</v>
      </c>
      <c r="P54" s="24"/>
      <c r="Q54" s="81">
        <f t="shared" si="9"/>
        <v>18.143999999999998</v>
      </c>
      <c r="S54" s="78">
        <f t="shared" si="1"/>
        <v>7.5860063999999987</v>
      </c>
      <c r="T54" s="78">
        <f t="shared" si="2"/>
        <v>4.3364159999999989</v>
      </c>
      <c r="U54" s="78">
        <f t="shared" si="3"/>
        <v>0</v>
      </c>
      <c r="V54" s="78">
        <f t="shared" si="4"/>
        <v>0.92352959999999984</v>
      </c>
      <c r="W54" s="78">
        <f t="shared" si="5"/>
        <v>5.2980479999999979</v>
      </c>
    </row>
    <row r="55" spans="1:23">
      <c r="A55" s="8" t="s">
        <v>97</v>
      </c>
      <c r="B55" s="22">
        <v>18.664000000000001</v>
      </c>
      <c r="C55" s="22">
        <f t="shared" si="6"/>
        <v>18.664000000000001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7.8034183999999991</v>
      </c>
      <c r="K55" s="23">
        <v>4.4606959999999996</v>
      </c>
      <c r="L55" s="23">
        <v>0</v>
      </c>
      <c r="M55" s="23">
        <v>0.9499976</v>
      </c>
      <c r="N55" s="23">
        <v>5.4498879999999996</v>
      </c>
      <c r="O55" s="23">
        <f t="shared" si="8"/>
        <v>18.664000000000001</v>
      </c>
      <c r="P55" s="24"/>
      <c r="Q55" s="81">
        <f t="shared" si="9"/>
        <v>18.664000000000001</v>
      </c>
      <c r="S55" s="78">
        <f t="shared" si="1"/>
        <v>7.8034183999999991</v>
      </c>
      <c r="T55" s="78">
        <f t="shared" si="2"/>
        <v>4.4606959999999996</v>
      </c>
      <c r="U55" s="78">
        <f t="shared" si="3"/>
        <v>0</v>
      </c>
      <c r="V55" s="78">
        <f t="shared" si="4"/>
        <v>0.9499976</v>
      </c>
      <c r="W55" s="78">
        <f t="shared" si="5"/>
        <v>5.4498879999999996</v>
      </c>
    </row>
    <row r="56" spans="1:23">
      <c r="A56" s="8" t="s">
        <v>98</v>
      </c>
      <c r="B56" s="22">
        <v>19.047999999999998</v>
      </c>
      <c r="C56" s="22">
        <f t="shared" si="6"/>
        <v>19.047999999999998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7.9639687999999991</v>
      </c>
      <c r="K56" s="23">
        <v>4.5524719999999981</v>
      </c>
      <c r="L56" s="23">
        <v>0</v>
      </c>
      <c r="M56" s="23">
        <v>0.96954319999999972</v>
      </c>
      <c r="N56" s="23">
        <v>5.562015999999999</v>
      </c>
      <c r="O56" s="23">
        <f t="shared" si="8"/>
        <v>19.047999999999998</v>
      </c>
      <c r="P56" s="24"/>
      <c r="Q56" s="81">
        <f t="shared" si="9"/>
        <v>19.047999999999998</v>
      </c>
      <c r="S56" s="78">
        <f t="shared" si="1"/>
        <v>7.9639687999999991</v>
      </c>
      <c r="T56" s="78">
        <f t="shared" si="2"/>
        <v>4.5524719999999981</v>
      </c>
      <c r="U56" s="78">
        <f t="shared" si="3"/>
        <v>0</v>
      </c>
      <c r="V56" s="78">
        <f t="shared" si="4"/>
        <v>0.96954319999999972</v>
      </c>
      <c r="W56" s="78">
        <f t="shared" si="5"/>
        <v>5.562015999999999</v>
      </c>
    </row>
    <row r="57" spans="1:23">
      <c r="A57" s="8" t="s">
        <v>99</v>
      </c>
      <c r="B57" s="22">
        <v>18.739999999999998</v>
      </c>
      <c r="C57" s="22">
        <f t="shared" si="6"/>
        <v>18.739999999999998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7.8351939999999987</v>
      </c>
      <c r="K57" s="23">
        <v>4.4788599999999983</v>
      </c>
      <c r="L57" s="23">
        <v>0</v>
      </c>
      <c r="M57" s="23">
        <v>0.95386599999999977</v>
      </c>
      <c r="N57" s="23">
        <v>5.4720799999999992</v>
      </c>
      <c r="O57" s="23">
        <f t="shared" si="8"/>
        <v>18.739999999999998</v>
      </c>
      <c r="P57" s="24"/>
      <c r="Q57" s="81">
        <f t="shared" si="9"/>
        <v>18.739999999999998</v>
      </c>
      <c r="S57" s="78">
        <f t="shared" si="1"/>
        <v>7.8351939999999987</v>
      </c>
      <c r="T57" s="78">
        <f t="shared" si="2"/>
        <v>4.4788599999999983</v>
      </c>
      <c r="U57" s="78">
        <f t="shared" si="3"/>
        <v>0</v>
      </c>
      <c r="V57" s="78">
        <f t="shared" si="4"/>
        <v>0.95386599999999977</v>
      </c>
      <c r="W57" s="78">
        <f t="shared" si="5"/>
        <v>5.4720799999999992</v>
      </c>
    </row>
    <row r="58" spans="1:23">
      <c r="A58" s="8" t="s">
        <v>100</v>
      </c>
      <c r="B58" s="22">
        <v>19.16</v>
      </c>
      <c r="C58" s="22">
        <f t="shared" si="6"/>
        <v>19.16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8.0107959999999991</v>
      </c>
      <c r="K58" s="23">
        <v>4.5792399999999995</v>
      </c>
      <c r="L58" s="23">
        <v>0</v>
      </c>
      <c r="M58" s="23">
        <v>0.97524399999999989</v>
      </c>
      <c r="N58" s="23">
        <v>5.5947199999999988</v>
      </c>
      <c r="O58" s="23">
        <f t="shared" si="8"/>
        <v>19.16</v>
      </c>
      <c r="P58" s="24"/>
      <c r="Q58" s="81">
        <f t="shared" si="9"/>
        <v>19.16</v>
      </c>
      <c r="S58" s="78">
        <f t="shared" si="1"/>
        <v>8.0107959999999991</v>
      </c>
      <c r="T58" s="78">
        <f t="shared" si="2"/>
        <v>4.5792399999999995</v>
      </c>
      <c r="U58" s="78">
        <f t="shared" si="3"/>
        <v>0</v>
      </c>
      <c r="V58" s="78">
        <f t="shared" si="4"/>
        <v>0.97524399999999989</v>
      </c>
      <c r="W58" s="78">
        <f t="shared" si="5"/>
        <v>5.5947199999999988</v>
      </c>
    </row>
    <row r="59" spans="1:23">
      <c r="A59" s="8" t="s">
        <v>101</v>
      </c>
      <c r="B59" s="22">
        <v>19.047999999999998</v>
      </c>
      <c r="C59" s="22">
        <f t="shared" si="6"/>
        <v>19.047999999999998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7.9639687999999991</v>
      </c>
      <c r="K59" s="23">
        <v>4.5524719999999981</v>
      </c>
      <c r="L59" s="23">
        <v>0</v>
      </c>
      <c r="M59" s="23">
        <v>0.96954319999999972</v>
      </c>
      <c r="N59" s="23">
        <v>5.562015999999999</v>
      </c>
      <c r="O59" s="23">
        <f t="shared" si="8"/>
        <v>19.047999999999998</v>
      </c>
      <c r="P59" s="24"/>
      <c r="Q59" s="81">
        <f t="shared" si="9"/>
        <v>19.047999999999998</v>
      </c>
      <c r="S59" s="78">
        <f t="shared" si="1"/>
        <v>7.9639687999999991</v>
      </c>
      <c r="T59" s="78">
        <f t="shared" si="2"/>
        <v>4.5524719999999981</v>
      </c>
      <c r="U59" s="78">
        <f t="shared" si="3"/>
        <v>0</v>
      </c>
      <c r="V59" s="78">
        <f t="shared" si="4"/>
        <v>0.96954319999999972</v>
      </c>
      <c r="W59" s="78">
        <f t="shared" si="5"/>
        <v>5.562015999999999</v>
      </c>
    </row>
    <row r="60" spans="1:23">
      <c r="A60" s="8" t="s">
        <v>102</v>
      </c>
      <c r="B60" s="22">
        <v>18.143999999999998</v>
      </c>
      <c r="C60" s="22">
        <f t="shared" si="6"/>
        <v>18.143999999999998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7.5860063999999987</v>
      </c>
      <c r="K60" s="23">
        <v>4.3364159999999989</v>
      </c>
      <c r="L60" s="23">
        <v>0</v>
      </c>
      <c r="M60" s="23">
        <v>0.92352959999999984</v>
      </c>
      <c r="N60" s="23">
        <v>5.2980479999999979</v>
      </c>
      <c r="O60" s="23">
        <f t="shared" si="8"/>
        <v>18.143999999999998</v>
      </c>
      <c r="P60" s="24"/>
      <c r="Q60" s="81">
        <f t="shared" si="9"/>
        <v>18.143999999999998</v>
      </c>
      <c r="S60" s="78">
        <f t="shared" si="1"/>
        <v>7.5860063999999987</v>
      </c>
      <c r="T60" s="78">
        <f t="shared" si="2"/>
        <v>4.3364159999999989</v>
      </c>
      <c r="U60" s="78">
        <f t="shared" si="3"/>
        <v>0</v>
      </c>
      <c r="V60" s="78">
        <f t="shared" si="4"/>
        <v>0.92352959999999984</v>
      </c>
      <c r="W60" s="78">
        <f t="shared" si="5"/>
        <v>5.2980479999999979</v>
      </c>
    </row>
    <row r="61" spans="1:23">
      <c r="A61" s="8" t="s">
        <v>103</v>
      </c>
      <c r="B61" s="22">
        <v>19.72</v>
      </c>
      <c r="C61" s="22">
        <f t="shared" si="6"/>
        <v>19.72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8.2449319999999986</v>
      </c>
      <c r="K61" s="23">
        <v>4.7130799999999988</v>
      </c>
      <c r="L61" s="23">
        <v>0</v>
      </c>
      <c r="M61" s="23">
        <v>1.0037479999999999</v>
      </c>
      <c r="N61" s="23">
        <v>5.7582399999999989</v>
      </c>
      <c r="O61" s="23">
        <f t="shared" si="8"/>
        <v>19.72</v>
      </c>
      <c r="P61" s="24"/>
      <c r="Q61" s="81">
        <f t="shared" si="9"/>
        <v>19.72</v>
      </c>
      <c r="S61" s="78">
        <f t="shared" si="1"/>
        <v>8.2449319999999986</v>
      </c>
      <c r="T61" s="78">
        <f t="shared" si="2"/>
        <v>4.7130799999999988</v>
      </c>
      <c r="U61" s="78">
        <f t="shared" si="3"/>
        <v>0</v>
      </c>
      <c r="V61" s="78">
        <f t="shared" si="4"/>
        <v>1.0037479999999999</v>
      </c>
      <c r="W61" s="78">
        <f t="shared" si="5"/>
        <v>5.7582399999999989</v>
      </c>
    </row>
    <row r="62" spans="1:23">
      <c r="A62" s="8" t="s">
        <v>104</v>
      </c>
      <c r="B62" s="22">
        <v>19.315999999999999</v>
      </c>
      <c r="C62" s="22">
        <f t="shared" si="6"/>
        <v>19.315999999999999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8.0760195999999986</v>
      </c>
      <c r="K62" s="23">
        <v>4.6165239999999992</v>
      </c>
      <c r="L62" s="23">
        <v>0</v>
      </c>
      <c r="M62" s="23">
        <v>0.98318439999999985</v>
      </c>
      <c r="N62" s="23">
        <v>5.6402719999999995</v>
      </c>
      <c r="O62" s="23">
        <f t="shared" si="8"/>
        <v>19.315999999999999</v>
      </c>
      <c r="P62" s="24"/>
      <c r="Q62" s="81">
        <f t="shared" si="9"/>
        <v>19.315999999999999</v>
      </c>
      <c r="S62" s="78">
        <f t="shared" si="1"/>
        <v>8.0760195999999986</v>
      </c>
      <c r="T62" s="78">
        <f t="shared" si="2"/>
        <v>4.6165239999999992</v>
      </c>
      <c r="U62" s="78">
        <f t="shared" si="3"/>
        <v>0</v>
      </c>
      <c r="V62" s="78">
        <f t="shared" si="4"/>
        <v>0.98318439999999985</v>
      </c>
      <c r="W62" s="78">
        <f t="shared" si="5"/>
        <v>5.6402719999999995</v>
      </c>
    </row>
    <row r="63" spans="1:23">
      <c r="A63" s="8" t="s">
        <v>105</v>
      </c>
      <c r="B63" s="22">
        <v>18.356000000000002</v>
      </c>
      <c r="C63" s="22">
        <f t="shared" si="6"/>
        <v>18.356000000000002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7.6746435999999996</v>
      </c>
      <c r="K63" s="23">
        <v>4.3870839999999998</v>
      </c>
      <c r="L63" s="23">
        <v>0</v>
      </c>
      <c r="M63" s="23">
        <v>0.93432039999999983</v>
      </c>
      <c r="N63" s="23">
        <v>5.3599519999999998</v>
      </c>
      <c r="O63" s="23">
        <f t="shared" si="8"/>
        <v>18.356000000000002</v>
      </c>
      <c r="P63" s="24"/>
      <c r="Q63" s="81">
        <f t="shared" si="9"/>
        <v>18.356000000000002</v>
      </c>
      <c r="S63" s="78">
        <f t="shared" si="1"/>
        <v>7.6746435999999996</v>
      </c>
      <c r="T63" s="78">
        <f t="shared" si="2"/>
        <v>4.3870839999999998</v>
      </c>
      <c r="U63" s="78">
        <f t="shared" si="3"/>
        <v>0</v>
      </c>
      <c r="V63" s="78">
        <f t="shared" si="4"/>
        <v>0.93432039999999983</v>
      </c>
      <c r="W63" s="78">
        <f t="shared" si="5"/>
        <v>5.3599519999999998</v>
      </c>
    </row>
    <row r="64" spans="1:23">
      <c r="A64" s="8" t="s">
        <v>106</v>
      </c>
      <c r="B64" s="22">
        <v>18.2</v>
      </c>
      <c r="C64" s="22">
        <f t="shared" si="6"/>
        <v>18.2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7.6094199999999992</v>
      </c>
      <c r="K64" s="23">
        <v>4.3497999999999992</v>
      </c>
      <c r="L64" s="23">
        <v>0</v>
      </c>
      <c r="M64" s="23">
        <v>0.92637999999999976</v>
      </c>
      <c r="N64" s="23">
        <v>5.3143999999999982</v>
      </c>
      <c r="O64" s="23">
        <f t="shared" si="8"/>
        <v>18.2</v>
      </c>
      <c r="P64" s="24"/>
      <c r="Q64" s="81">
        <f t="shared" si="9"/>
        <v>18.2</v>
      </c>
      <c r="S64" s="78">
        <f t="shared" si="1"/>
        <v>7.6094199999999992</v>
      </c>
      <c r="T64" s="78">
        <f t="shared" si="2"/>
        <v>4.3497999999999992</v>
      </c>
      <c r="U64" s="78">
        <f t="shared" si="3"/>
        <v>0</v>
      </c>
      <c r="V64" s="78">
        <f t="shared" si="4"/>
        <v>0.92637999999999976</v>
      </c>
      <c r="W64" s="78">
        <f t="shared" si="5"/>
        <v>5.3143999999999982</v>
      </c>
    </row>
    <row r="65" spans="1:23">
      <c r="A65" s="8" t="s">
        <v>107</v>
      </c>
      <c r="B65" s="22">
        <v>18.584</v>
      </c>
      <c r="C65" s="22">
        <f t="shared" si="6"/>
        <v>18.584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7.7699703999999983</v>
      </c>
      <c r="K65" s="23">
        <v>4.4415759999999986</v>
      </c>
      <c r="L65" s="23">
        <v>0</v>
      </c>
      <c r="M65" s="23">
        <v>0.94592559999999981</v>
      </c>
      <c r="N65" s="23">
        <v>5.4265279999999985</v>
      </c>
      <c r="O65" s="23">
        <f t="shared" si="8"/>
        <v>18.584</v>
      </c>
      <c r="P65" s="24"/>
      <c r="Q65" s="81">
        <f t="shared" si="9"/>
        <v>18.584</v>
      </c>
      <c r="S65" s="78">
        <f t="shared" si="1"/>
        <v>7.7699703999999983</v>
      </c>
      <c r="T65" s="78">
        <f t="shared" si="2"/>
        <v>4.4415759999999986</v>
      </c>
      <c r="U65" s="78">
        <f t="shared" si="3"/>
        <v>0</v>
      </c>
      <c r="V65" s="78">
        <f t="shared" si="4"/>
        <v>0.94592559999999981</v>
      </c>
      <c r="W65" s="78">
        <f t="shared" si="5"/>
        <v>5.4265279999999985</v>
      </c>
    </row>
    <row r="66" spans="1:23">
      <c r="A66" s="8" t="s">
        <v>108</v>
      </c>
      <c r="B66" s="22">
        <v>19.239999999999998</v>
      </c>
      <c r="C66" s="22">
        <f t="shared" si="6"/>
        <v>19.239999999999998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8.0442439999999991</v>
      </c>
      <c r="K66" s="23">
        <v>4.5983599999999987</v>
      </c>
      <c r="L66" s="23">
        <v>0</v>
      </c>
      <c r="M66" s="23">
        <v>0.97931599999999974</v>
      </c>
      <c r="N66" s="23">
        <v>5.6180799999999991</v>
      </c>
      <c r="O66" s="23">
        <f t="shared" si="8"/>
        <v>19.239999999999998</v>
      </c>
      <c r="P66" s="24"/>
      <c r="Q66" s="81">
        <f t="shared" si="9"/>
        <v>19.239999999999998</v>
      </c>
      <c r="S66" s="78">
        <f t="shared" si="1"/>
        <v>8.0442439999999991</v>
      </c>
      <c r="T66" s="78">
        <f t="shared" si="2"/>
        <v>4.5983599999999987</v>
      </c>
      <c r="U66" s="78">
        <f t="shared" si="3"/>
        <v>0</v>
      </c>
      <c r="V66" s="78">
        <f t="shared" si="4"/>
        <v>0.97931599999999974</v>
      </c>
      <c r="W66" s="78">
        <f t="shared" si="5"/>
        <v>5.6180799999999991</v>
      </c>
    </row>
    <row r="67" spans="1:23">
      <c r="A67" s="8" t="s">
        <v>109</v>
      </c>
      <c r="B67" s="22">
        <v>20.352</v>
      </c>
      <c r="C67" s="22">
        <f t="shared" si="6"/>
        <v>20.352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8.509171199999999</v>
      </c>
      <c r="K67" s="23">
        <v>4.8641279999999991</v>
      </c>
      <c r="L67" s="23">
        <v>0</v>
      </c>
      <c r="M67" s="23">
        <v>1.0359167999999999</v>
      </c>
      <c r="N67" s="23">
        <v>5.9427839999999996</v>
      </c>
      <c r="O67" s="23">
        <f t="shared" si="8"/>
        <v>20.352</v>
      </c>
      <c r="P67" s="24"/>
      <c r="Q67" s="81">
        <f t="shared" si="9"/>
        <v>20.352</v>
      </c>
      <c r="S67" s="78">
        <f t="shared" ref="S67" si="10">J67</f>
        <v>8.509171199999999</v>
      </c>
      <c r="T67" s="78">
        <f t="shared" ref="T67" si="11">K67</f>
        <v>4.8641279999999991</v>
      </c>
      <c r="U67" s="78">
        <f t="shared" ref="U67" si="12">L67</f>
        <v>0</v>
      </c>
      <c r="V67" s="78">
        <f t="shared" ref="V67" si="13">M67</f>
        <v>1.0359167999999999</v>
      </c>
      <c r="W67" s="78">
        <f t="shared" ref="W67" si="14">N67</f>
        <v>5.9427839999999996</v>
      </c>
    </row>
    <row r="68" spans="1:23">
      <c r="A68" s="8" t="s">
        <v>110</v>
      </c>
      <c r="B68" s="22">
        <v>20.084</v>
      </c>
      <c r="C68" s="22">
        <f t="shared" ref="C68:C98" si="15">B68</f>
        <v>20.084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8.3971203999999986</v>
      </c>
      <c r="K68" s="23">
        <v>4.8000759999999989</v>
      </c>
      <c r="L68" s="23">
        <v>0</v>
      </c>
      <c r="M68" s="23">
        <v>1.0222755999999997</v>
      </c>
      <c r="N68" s="23">
        <v>5.8645279999999991</v>
      </c>
      <c r="O68" s="23">
        <f t="shared" ref="O68:O98" si="17">$C68*I68/$I68</f>
        <v>20.084</v>
      </c>
      <c r="P68" s="24"/>
      <c r="Q68" s="81">
        <f t="shared" ref="Q68:Q98" si="18">O68+P68</f>
        <v>20.084</v>
      </c>
      <c r="S68" s="78">
        <f>J68</f>
        <v>8.3971203999999986</v>
      </c>
      <c r="T68" s="78">
        <f t="shared" ref="T68:W68" si="19">K68</f>
        <v>4.8000759999999989</v>
      </c>
      <c r="U68" s="78">
        <f t="shared" si="19"/>
        <v>0</v>
      </c>
      <c r="V68" s="78">
        <f t="shared" si="19"/>
        <v>1.0222755999999997</v>
      </c>
      <c r="W68" s="78">
        <f t="shared" si="19"/>
        <v>5.8645279999999991</v>
      </c>
    </row>
    <row r="69" spans="1:23">
      <c r="A69" s="8" t="s">
        <v>111</v>
      </c>
      <c r="B69" s="22">
        <v>20.256</v>
      </c>
      <c r="C69" s="22">
        <f t="shared" si="15"/>
        <v>20.256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8.4690335999999995</v>
      </c>
      <c r="K69" s="23">
        <v>4.8411839999999993</v>
      </c>
      <c r="L69" s="23">
        <v>0</v>
      </c>
      <c r="M69" s="23">
        <v>1.0310303999999997</v>
      </c>
      <c r="N69" s="23">
        <v>5.9147519999999991</v>
      </c>
      <c r="O69" s="23">
        <f t="shared" si="17"/>
        <v>20.256</v>
      </c>
      <c r="P69" s="24"/>
      <c r="Q69" s="81">
        <f t="shared" si="18"/>
        <v>20.256</v>
      </c>
      <c r="S69" s="78">
        <f t="shared" ref="S69:S98" si="20">J69</f>
        <v>8.4690335999999995</v>
      </c>
      <c r="T69" s="78">
        <f t="shared" ref="T69:T98" si="21">K69</f>
        <v>4.8411839999999993</v>
      </c>
      <c r="U69" s="78">
        <f t="shared" ref="U69:U98" si="22">L69</f>
        <v>0</v>
      </c>
      <c r="V69" s="78">
        <f t="shared" ref="V69:V98" si="23">M69</f>
        <v>1.0310303999999997</v>
      </c>
      <c r="W69" s="78">
        <f t="shared" ref="W69:W98" si="24">N69</f>
        <v>5.9147519999999991</v>
      </c>
    </row>
    <row r="70" spans="1:23">
      <c r="A70" s="8" t="s">
        <v>112</v>
      </c>
      <c r="B70" s="22">
        <v>19.22</v>
      </c>
      <c r="C70" s="22">
        <f t="shared" si="15"/>
        <v>19.22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8.0358819999999991</v>
      </c>
      <c r="K70" s="23">
        <v>4.5935799999999984</v>
      </c>
      <c r="L70" s="23">
        <v>0</v>
      </c>
      <c r="M70" s="23">
        <v>0.97829799999999978</v>
      </c>
      <c r="N70" s="23">
        <v>5.6122399999999981</v>
      </c>
      <c r="O70" s="23">
        <f t="shared" si="17"/>
        <v>19.22</v>
      </c>
      <c r="P70" s="24"/>
      <c r="Q70" s="81">
        <f t="shared" si="18"/>
        <v>19.22</v>
      </c>
      <c r="S70" s="78">
        <f t="shared" si="20"/>
        <v>8.0358819999999991</v>
      </c>
      <c r="T70" s="78">
        <f t="shared" si="21"/>
        <v>4.5935799999999984</v>
      </c>
      <c r="U70" s="78">
        <f t="shared" si="22"/>
        <v>0</v>
      </c>
      <c r="V70" s="78">
        <f t="shared" si="23"/>
        <v>0.97829799999999978</v>
      </c>
      <c r="W70" s="78">
        <f t="shared" si="24"/>
        <v>5.6122399999999981</v>
      </c>
    </row>
    <row r="71" spans="1:23">
      <c r="A71" s="8" t="s">
        <v>113</v>
      </c>
      <c r="B71" s="22">
        <v>18.68</v>
      </c>
      <c r="C71" s="22">
        <f t="shared" si="15"/>
        <v>18.68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7.8101079999999987</v>
      </c>
      <c r="K71" s="23">
        <v>4.4645199999999985</v>
      </c>
      <c r="L71" s="23">
        <v>0</v>
      </c>
      <c r="M71" s="23">
        <v>0.95081199999999977</v>
      </c>
      <c r="N71" s="23">
        <v>5.454559999999999</v>
      </c>
      <c r="O71" s="23">
        <f t="shared" si="17"/>
        <v>18.68</v>
      </c>
      <c r="P71" s="24"/>
      <c r="Q71" s="81">
        <f t="shared" si="18"/>
        <v>18.68</v>
      </c>
      <c r="S71" s="78">
        <f t="shared" si="20"/>
        <v>7.8101079999999987</v>
      </c>
      <c r="T71" s="78">
        <f t="shared" si="21"/>
        <v>4.4645199999999985</v>
      </c>
      <c r="U71" s="78">
        <f t="shared" si="22"/>
        <v>0</v>
      </c>
      <c r="V71" s="78">
        <f t="shared" si="23"/>
        <v>0.95081199999999977</v>
      </c>
      <c r="W71" s="78">
        <f t="shared" si="24"/>
        <v>5.454559999999999</v>
      </c>
    </row>
    <row r="72" spans="1:23">
      <c r="A72" s="8" t="s">
        <v>114</v>
      </c>
      <c r="B72" s="22">
        <v>19.488</v>
      </c>
      <c r="C72" s="22">
        <f t="shared" si="15"/>
        <v>19.488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8.1479327999999995</v>
      </c>
      <c r="K72" s="23">
        <v>4.6576319999999996</v>
      </c>
      <c r="L72" s="23">
        <v>0</v>
      </c>
      <c r="M72" s="23">
        <v>0.9919391999999998</v>
      </c>
      <c r="N72" s="23">
        <v>5.6904959999999987</v>
      </c>
      <c r="O72" s="23">
        <f t="shared" si="17"/>
        <v>19.488</v>
      </c>
      <c r="P72" s="24"/>
      <c r="Q72" s="81">
        <f t="shared" si="18"/>
        <v>19.488</v>
      </c>
      <c r="S72" s="78">
        <f t="shared" si="20"/>
        <v>8.1479327999999995</v>
      </c>
      <c r="T72" s="78">
        <f t="shared" si="21"/>
        <v>4.6576319999999996</v>
      </c>
      <c r="U72" s="78">
        <f t="shared" si="22"/>
        <v>0</v>
      </c>
      <c r="V72" s="78">
        <f t="shared" si="23"/>
        <v>0.9919391999999998</v>
      </c>
      <c r="W72" s="78">
        <f t="shared" si="24"/>
        <v>5.6904959999999987</v>
      </c>
    </row>
    <row r="73" spans="1:23">
      <c r="A73" s="8" t="s">
        <v>115</v>
      </c>
      <c r="B73" s="22">
        <v>19.795999999999999</v>
      </c>
      <c r="C73" s="22">
        <f t="shared" si="15"/>
        <v>19.795999999999999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8.2767075999999982</v>
      </c>
      <c r="K73" s="23">
        <v>4.7312439999999993</v>
      </c>
      <c r="L73" s="23">
        <v>0</v>
      </c>
      <c r="M73" s="23">
        <v>1.0076163999999999</v>
      </c>
      <c r="N73" s="23">
        <v>5.7804319999999985</v>
      </c>
      <c r="O73" s="23">
        <f t="shared" si="17"/>
        <v>19.795999999999999</v>
      </c>
      <c r="P73" s="24"/>
      <c r="Q73" s="81">
        <f t="shared" si="18"/>
        <v>19.795999999999999</v>
      </c>
      <c r="S73" s="78">
        <f t="shared" si="20"/>
        <v>8.2767075999999982</v>
      </c>
      <c r="T73" s="78">
        <f t="shared" si="21"/>
        <v>4.7312439999999993</v>
      </c>
      <c r="U73" s="78">
        <f t="shared" si="22"/>
        <v>0</v>
      </c>
      <c r="V73" s="78">
        <f t="shared" si="23"/>
        <v>1.0076163999999999</v>
      </c>
      <c r="W73" s="78">
        <f t="shared" si="24"/>
        <v>5.7804319999999985</v>
      </c>
    </row>
    <row r="74" spans="1:23">
      <c r="A74" s="8" t="s">
        <v>116</v>
      </c>
      <c r="B74" s="22">
        <v>19.68</v>
      </c>
      <c r="C74" s="22">
        <f t="shared" si="15"/>
        <v>19.68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8.2282080000000004</v>
      </c>
      <c r="K74" s="23">
        <v>4.7035199999999993</v>
      </c>
      <c r="L74" s="23">
        <v>0</v>
      </c>
      <c r="M74" s="23">
        <v>1.0017119999999999</v>
      </c>
      <c r="N74" s="23">
        <v>5.7465599999999988</v>
      </c>
      <c r="O74" s="23">
        <f t="shared" si="17"/>
        <v>19.68</v>
      </c>
      <c r="P74" s="24"/>
      <c r="Q74" s="81">
        <f t="shared" si="18"/>
        <v>19.68</v>
      </c>
      <c r="S74" s="78">
        <f t="shared" si="20"/>
        <v>8.2282080000000004</v>
      </c>
      <c r="T74" s="78">
        <f t="shared" si="21"/>
        <v>4.7035199999999993</v>
      </c>
      <c r="U74" s="78">
        <f t="shared" si="22"/>
        <v>0</v>
      </c>
      <c r="V74" s="78">
        <f t="shared" si="23"/>
        <v>1.0017119999999999</v>
      </c>
      <c r="W74" s="78">
        <f t="shared" si="24"/>
        <v>5.7465599999999988</v>
      </c>
    </row>
    <row r="75" spans="1:23">
      <c r="A75" s="8" t="s">
        <v>117</v>
      </c>
      <c r="B75" s="22">
        <v>20.716000000000001</v>
      </c>
      <c r="C75" s="22">
        <f t="shared" si="15"/>
        <v>20.716000000000001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8.661359599999999</v>
      </c>
      <c r="K75" s="23">
        <v>4.9511239999999992</v>
      </c>
      <c r="L75" s="23">
        <v>0</v>
      </c>
      <c r="M75" s="23">
        <v>1.0544443999999999</v>
      </c>
      <c r="N75" s="23">
        <v>6.0490719999999989</v>
      </c>
      <c r="O75" s="23">
        <f t="shared" si="17"/>
        <v>20.716000000000001</v>
      </c>
      <c r="P75" s="24"/>
      <c r="Q75" s="81">
        <f t="shared" si="18"/>
        <v>20.716000000000001</v>
      </c>
      <c r="S75" s="78">
        <f t="shared" si="20"/>
        <v>8.661359599999999</v>
      </c>
      <c r="T75" s="78">
        <f t="shared" si="21"/>
        <v>4.9511239999999992</v>
      </c>
      <c r="U75" s="78">
        <f t="shared" si="22"/>
        <v>0</v>
      </c>
      <c r="V75" s="78">
        <f t="shared" si="23"/>
        <v>1.0544443999999999</v>
      </c>
      <c r="W75" s="78">
        <f t="shared" si="24"/>
        <v>6.0490719999999989</v>
      </c>
    </row>
    <row r="76" spans="1:23">
      <c r="A76" s="8" t="s">
        <v>118</v>
      </c>
      <c r="B76" s="22">
        <v>19.276</v>
      </c>
      <c r="C76" s="22">
        <f t="shared" si="15"/>
        <v>19.276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8.0592955999999987</v>
      </c>
      <c r="K76" s="23">
        <v>4.6069639999999996</v>
      </c>
      <c r="L76" s="23">
        <v>0</v>
      </c>
      <c r="M76" s="23">
        <v>0.98114839999999992</v>
      </c>
      <c r="N76" s="23">
        <v>5.6285919999999994</v>
      </c>
      <c r="O76" s="23">
        <f t="shared" si="17"/>
        <v>19.276</v>
      </c>
      <c r="P76" s="24"/>
      <c r="Q76" s="81">
        <f t="shared" si="18"/>
        <v>19.276</v>
      </c>
      <c r="S76" s="78">
        <f t="shared" si="20"/>
        <v>8.0592955999999987</v>
      </c>
      <c r="T76" s="78">
        <f t="shared" si="21"/>
        <v>4.6069639999999996</v>
      </c>
      <c r="U76" s="78">
        <f t="shared" si="22"/>
        <v>0</v>
      </c>
      <c r="V76" s="78">
        <f t="shared" si="23"/>
        <v>0.98114839999999992</v>
      </c>
      <c r="W76" s="78">
        <f t="shared" si="24"/>
        <v>5.6285919999999994</v>
      </c>
    </row>
    <row r="77" spans="1:23">
      <c r="A77" s="8" t="s">
        <v>119</v>
      </c>
      <c r="B77" s="22">
        <v>20.352</v>
      </c>
      <c r="C77" s="22">
        <f t="shared" si="15"/>
        <v>20.352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8.509171199999999</v>
      </c>
      <c r="K77" s="23">
        <v>4.8641279999999991</v>
      </c>
      <c r="L77" s="23">
        <v>0</v>
      </c>
      <c r="M77" s="23">
        <v>1.0359167999999999</v>
      </c>
      <c r="N77" s="23">
        <v>5.9427839999999996</v>
      </c>
      <c r="O77" s="23">
        <f t="shared" si="17"/>
        <v>20.352</v>
      </c>
      <c r="P77" s="24"/>
      <c r="Q77" s="81">
        <f t="shared" si="18"/>
        <v>20.352</v>
      </c>
      <c r="S77" s="78">
        <f t="shared" si="20"/>
        <v>8.509171199999999</v>
      </c>
      <c r="T77" s="78">
        <f t="shared" si="21"/>
        <v>4.8641279999999991</v>
      </c>
      <c r="U77" s="78">
        <f t="shared" si="22"/>
        <v>0</v>
      </c>
      <c r="V77" s="78">
        <f t="shared" si="23"/>
        <v>1.0359167999999999</v>
      </c>
      <c r="W77" s="78">
        <f t="shared" si="24"/>
        <v>5.9427839999999996</v>
      </c>
    </row>
    <row r="78" spans="1:23">
      <c r="A78" s="8" t="s">
        <v>120</v>
      </c>
      <c r="B78" s="22">
        <v>19.276</v>
      </c>
      <c r="C78" s="22">
        <f t="shared" si="15"/>
        <v>19.276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8.0592955999999987</v>
      </c>
      <c r="K78" s="23">
        <v>4.6069639999999996</v>
      </c>
      <c r="L78" s="23">
        <v>0</v>
      </c>
      <c r="M78" s="23">
        <v>0.98114839999999992</v>
      </c>
      <c r="N78" s="23">
        <v>5.6285919999999994</v>
      </c>
      <c r="O78" s="23">
        <f t="shared" si="17"/>
        <v>19.276</v>
      </c>
      <c r="P78" s="24"/>
      <c r="Q78" s="81">
        <f t="shared" si="18"/>
        <v>19.276</v>
      </c>
      <c r="S78" s="78">
        <f t="shared" si="20"/>
        <v>8.0592955999999987</v>
      </c>
      <c r="T78" s="78">
        <f t="shared" si="21"/>
        <v>4.6069639999999996</v>
      </c>
      <c r="U78" s="78">
        <f t="shared" si="22"/>
        <v>0</v>
      </c>
      <c r="V78" s="78">
        <f t="shared" si="23"/>
        <v>0.98114839999999992</v>
      </c>
      <c r="W78" s="78">
        <f t="shared" si="24"/>
        <v>5.6285919999999994</v>
      </c>
    </row>
    <row r="79" spans="1:23">
      <c r="A79" s="8" t="s">
        <v>121</v>
      </c>
      <c r="B79" s="22">
        <v>18.891999999999999</v>
      </c>
      <c r="C79" s="22">
        <f t="shared" si="15"/>
        <v>18.891999999999999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7.8987451999999996</v>
      </c>
      <c r="K79" s="23">
        <v>4.5151879999999984</v>
      </c>
      <c r="L79" s="23">
        <v>0</v>
      </c>
      <c r="M79" s="23">
        <v>0.96160279999999987</v>
      </c>
      <c r="N79" s="23">
        <v>5.5164639999999991</v>
      </c>
      <c r="O79" s="23">
        <f t="shared" si="17"/>
        <v>18.891999999999999</v>
      </c>
      <c r="P79" s="24"/>
      <c r="Q79" s="81">
        <f t="shared" si="18"/>
        <v>18.891999999999999</v>
      </c>
      <c r="S79" s="78">
        <f t="shared" si="20"/>
        <v>7.8987451999999996</v>
      </c>
      <c r="T79" s="78">
        <f t="shared" si="21"/>
        <v>4.5151879999999984</v>
      </c>
      <c r="U79" s="78">
        <f t="shared" si="22"/>
        <v>0</v>
      </c>
      <c r="V79" s="78">
        <f t="shared" si="23"/>
        <v>0.96160279999999987</v>
      </c>
      <c r="W79" s="78">
        <f t="shared" si="24"/>
        <v>5.5164639999999991</v>
      </c>
    </row>
    <row r="80" spans="1:23">
      <c r="A80" s="8" t="s">
        <v>122</v>
      </c>
      <c r="B80" s="22">
        <v>19.103999999999999</v>
      </c>
      <c r="C80" s="22">
        <f t="shared" si="15"/>
        <v>19.103999999999999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7.9873823999999987</v>
      </c>
      <c r="K80" s="23">
        <v>4.5658559999999984</v>
      </c>
      <c r="L80" s="23">
        <v>0</v>
      </c>
      <c r="M80" s="23">
        <v>0.97239359999999975</v>
      </c>
      <c r="N80" s="23">
        <v>5.5783679999999984</v>
      </c>
      <c r="O80" s="23">
        <f t="shared" si="17"/>
        <v>19.103999999999999</v>
      </c>
      <c r="P80" s="24"/>
      <c r="Q80" s="81">
        <f t="shared" si="18"/>
        <v>19.103999999999999</v>
      </c>
      <c r="S80" s="78">
        <f t="shared" si="20"/>
        <v>7.9873823999999987</v>
      </c>
      <c r="T80" s="78">
        <f t="shared" si="21"/>
        <v>4.5658559999999984</v>
      </c>
      <c r="U80" s="78">
        <f t="shared" si="22"/>
        <v>0</v>
      </c>
      <c r="V80" s="78">
        <f t="shared" si="23"/>
        <v>0.97239359999999975</v>
      </c>
      <c r="W80" s="78">
        <f t="shared" si="24"/>
        <v>5.5783679999999984</v>
      </c>
    </row>
    <row r="81" spans="1:23">
      <c r="A81" s="8" t="s">
        <v>123</v>
      </c>
      <c r="B81" s="22">
        <v>19.756</v>
      </c>
      <c r="C81" s="22">
        <f t="shared" si="15"/>
        <v>19.756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8.2599836</v>
      </c>
      <c r="K81" s="23">
        <v>4.7216839999999989</v>
      </c>
      <c r="L81" s="23">
        <v>0</v>
      </c>
      <c r="M81" s="23">
        <v>1.0055803999999999</v>
      </c>
      <c r="N81" s="23">
        <v>5.7687519999999983</v>
      </c>
      <c r="O81" s="23">
        <f t="shared" si="17"/>
        <v>19.756</v>
      </c>
      <c r="P81" s="24"/>
      <c r="Q81" s="81">
        <f t="shared" si="18"/>
        <v>19.756</v>
      </c>
      <c r="S81" s="78">
        <f t="shared" si="20"/>
        <v>8.2599836</v>
      </c>
      <c r="T81" s="78">
        <f t="shared" si="21"/>
        <v>4.7216839999999989</v>
      </c>
      <c r="U81" s="78">
        <f t="shared" si="22"/>
        <v>0</v>
      </c>
      <c r="V81" s="78">
        <f t="shared" si="23"/>
        <v>1.0055803999999999</v>
      </c>
      <c r="W81" s="78">
        <f t="shared" si="24"/>
        <v>5.7687519999999983</v>
      </c>
    </row>
    <row r="82" spans="1:23">
      <c r="A82" s="8" t="s">
        <v>124</v>
      </c>
      <c r="B82" s="22">
        <v>19.72</v>
      </c>
      <c r="C82" s="22">
        <f t="shared" si="15"/>
        <v>19.72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8.2449319999999986</v>
      </c>
      <c r="K82" s="23">
        <v>4.7130799999999988</v>
      </c>
      <c r="L82" s="23">
        <v>0</v>
      </c>
      <c r="M82" s="23">
        <v>1.0037479999999999</v>
      </c>
      <c r="N82" s="23">
        <v>5.7582399999999989</v>
      </c>
      <c r="O82" s="23">
        <f t="shared" si="17"/>
        <v>19.72</v>
      </c>
      <c r="P82" s="24"/>
      <c r="Q82" s="81">
        <f t="shared" si="18"/>
        <v>19.72</v>
      </c>
      <c r="S82" s="78">
        <f t="shared" si="20"/>
        <v>8.2449319999999986</v>
      </c>
      <c r="T82" s="78">
        <f t="shared" si="21"/>
        <v>4.7130799999999988</v>
      </c>
      <c r="U82" s="78">
        <f t="shared" si="22"/>
        <v>0</v>
      </c>
      <c r="V82" s="78">
        <f t="shared" si="23"/>
        <v>1.0037479999999999</v>
      </c>
      <c r="W82" s="78">
        <f t="shared" si="24"/>
        <v>5.7582399999999989</v>
      </c>
    </row>
    <row r="83" spans="1:23">
      <c r="A83" s="8" t="s">
        <v>125</v>
      </c>
      <c r="B83" s="22">
        <v>19.507999999999999</v>
      </c>
      <c r="C83" s="22">
        <f t="shared" si="15"/>
        <v>19.507999999999999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8.1562947999999995</v>
      </c>
      <c r="K83" s="23">
        <v>4.6624119999999989</v>
      </c>
      <c r="L83" s="23">
        <v>0</v>
      </c>
      <c r="M83" s="23">
        <v>0.99295719999999976</v>
      </c>
      <c r="N83" s="23">
        <v>5.6963359999999996</v>
      </c>
      <c r="O83" s="23">
        <f t="shared" si="17"/>
        <v>19.507999999999999</v>
      </c>
      <c r="P83" s="24"/>
      <c r="Q83" s="81">
        <f t="shared" si="18"/>
        <v>19.507999999999999</v>
      </c>
      <c r="S83" s="78">
        <f t="shared" si="20"/>
        <v>8.1562947999999995</v>
      </c>
      <c r="T83" s="78">
        <f t="shared" si="21"/>
        <v>4.6624119999999989</v>
      </c>
      <c r="U83" s="78">
        <f t="shared" si="22"/>
        <v>0</v>
      </c>
      <c r="V83" s="78">
        <f t="shared" si="23"/>
        <v>0.99295719999999976</v>
      </c>
      <c r="W83" s="78">
        <f t="shared" si="24"/>
        <v>5.6963359999999996</v>
      </c>
    </row>
    <row r="84" spans="1:23">
      <c r="A84" s="8" t="s">
        <v>126</v>
      </c>
      <c r="B84" s="22">
        <v>18.295999999999999</v>
      </c>
      <c r="C84" s="22">
        <f t="shared" si="15"/>
        <v>18.295999999999999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7.6495575999999996</v>
      </c>
      <c r="K84" s="23">
        <v>4.3727439999999991</v>
      </c>
      <c r="L84" s="23">
        <v>0</v>
      </c>
      <c r="M84" s="23">
        <v>0.93126639999999983</v>
      </c>
      <c r="N84" s="23">
        <v>5.3424319999999996</v>
      </c>
      <c r="O84" s="23">
        <f t="shared" si="17"/>
        <v>18.295999999999999</v>
      </c>
      <c r="P84" s="24"/>
      <c r="Q84" s="81">
        <f t="shared" si="18"/>
        <v>18.295999999999999</v>
      </c>
      <c r="S84" s="78">
        <f t="shared" si="20"/>
        <v>7.6495575999999996</v>
      </c>
      <c r="T84" s="78">
        <f t="shared" si="21"/>
        <v>4.3727439999999991</v>
      </c>
      <c r="U84" s="78">
        <f t="shared" si="22"/>
        <v>0</v>
      </c>
      <c r="V84" s="78">
        <f t="shared" si="23"/>
        <v>0.93126639999999983</v>
      </c>
      <c r="W84" s="78">
        <f t="shared" si="24"/>
        <v>5.3424319999999996</v>
      </c>
    </row>
    <row r="85" spans="1:23">
      <c r="A85" s="8" t="s">
        <v>127</v>
      </c>
      <c r="B85" s="22">
        <v>18.239999999999998</v>
      </c>
      <c r="C85" s="22">
        <f t="shared" si="15"/>
        <v>18.239999999999998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7.6261439999999983</v>
      </c>
      <c r="K85" s="23">
        <v>4.3593599999999988</v>
      </c>
      <c r="L85" s="23">
        <v>0</v>
      </c>
      <c r="M85" s="23">
        <v>0.92841599999999969</v>
      </c>
      <c r="N85" s="23">
        <v>5.3260799999999984</v>
      </c>
      <c r="O85" s="23">
        <f t="shared" si="17"/>
        <v>18.239999999999998</v>
      </c>
      <c r="P85" s="24"/>
      <c r="Q85" s="81">
        <f t="shared" si="18"/>
        <v>18.239999999999998</v>
      </c>
      <c r="S85" s="78">
        <f t="shared" si="20"/>
        <v>7.6261439999999983</v>
      </c>
      <c r="T85" s="78">
        <f t="shared" si="21"/>
        <v>4.3593599999999988</v>
      </c>
      <c r="U85" s="78">
        <f t="shared" si="22"/>
        <v>0</v>
      </c>
      <c r="V85" s="78">
        <f t="shared" si="23"/>
        <v>0.92841599999999969</v>
      </c>
      <c r="W85" s="78">
        <f t="shared" si="24"/>
        <v>5.3260799999999984</v>
      </c>
    </row>
    <row r="86" spans="1:23">
      <c r="A86" s="8" t="s">
        <v>128</v>
      </c>
      <c r="B86" s="22">
        <v>18.047999999999998</v>
      </c>
      <c r="C86" s="22">
        <f t="shared" si="15"/>
        <v>18.047999999999998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7.5458687999999983</v>
      </c>
      <c r="K86" s="23">
        <v>4.3134719999999991</v>
      </c>
      <c r="L86" s="23">
        <v>0</v>
      </c>
      <c r="M86" s="23">
        <v>0.91864319999999977</v>
      </c>
      <c r="N86" s="23">
        <v>5.2700159999999983</v>
      </c>
      <c r="O86" s="23">
        <f t="shared" si="17"/>
        <v>18.047999999999998</v>
      </c>
      <c r="P86" s="24"/>
      <c r="Q86" s="81">
        <f t="shared" si="18"/>
        <v>18.047999999999998</v>
      </c>
      <c r="S86" s="78">
        <f t="shared" si="20"/>
        <v>7.5458687999999983</v>
      </c>
      <c r="T86" s="78">
        <f t="shared" si="21"/>
        <v>4.3134719999999991</v>
      </c>
      <c r="U86" s="78">
        <f t="shared" si="22"/>
        <v>0</v>
      </c>
      <c r="V86" s="78">
        <f t="shared" si="23"/>
        <v>0.91864319999999977</v>
      </c>
      <c r="W86" s="78">
        <f t="shared" si="24"/>
        <v>5.2700159999999983</v>
      </c>
    </row>
    <row r="87" spans="1:23">
      <c r="A87" s="8" t="s">
        <v>129</v>
      </c>
      <c r="B87" s="22">
        <v>18.068000000000001</v>
      </c>
      <c r="C87" s="22">
        <f t="shared" si="15"/>
        <v>18.068000000000001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7.5542308</v>
      </c>
      <c r="K87" s="23">
        <v>4.3182519999999993</v>
      </c>
      <c r="L87" s="23">
        <v>0</v>
      </c>
      <c r="M87" s="23">
        <v>0.91966119999999996</v>
      </c>
      <c r="N87" s="23">
        <v>5.2758559999999992</v>
      </c>
      <c r="O87" s="23">
        <f t="shared" si="17"/>
        <v>18.068000000000001</v>
      </c>
      <c r="P87" s="24"/>
      <c r="Q87" s="81">
        <f t="shared" si="18"/>
        <v>18.068000000000001</v>
      </c>
      <c r="S87" s="78">
        <f t="shared" si="20"/>
        <v>7.5542308</v>
      </c>
      <c r="T87" s="78">
        <f t="shared" si="21"/>
        <v>4.3182519999999993</v>
      </c>
      <c r="U87" s="78">
        <f t="shared" si="22"/>
        <v>0</v>
      </c>
      <c r="V87" s="78">
        <f t="shared" si="23"/>
        <v>0.91966119999999996</v>
      </c>
      <c r="W87" s="78">
        <f t="shared" si="24"/>
        <v>5.2758559999999992</v>
      </c>
    </row>
    <row r="88" spans="1:23">
      <c r="A88" s="8" t="s">
        <v>130</v>
      </c>
      <c r="B88" s="22">
        <v>18.952000000000002</v>
      </c>
      <c r="C88" s="22">
        <f t="shared" si="15"/>
        <v>18.952000000000002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7.9238311999999995</v>
      </c>
      <c r="K88" s="23">
        <v>4.529528</v>
      </c>
      <c r="L88" s="23">
        <v>0</v>
      </c>
      <c r="M88" s="23">
        <v>0.96465679999999987</v>
      </c>
      <c r="N88" s="23">
        <v>5.5339839999999993</v>
      </c>
      <c r="O88" s="23">
        <f t="shared" si="17"/>
        <v>18.952000000000002</v>
      </c>
      <c r="P88" s="24"/>
      <c r="Q88" s="81">
        <f t="shared" si="18"/>
        <v>18.952000000000002</v>
      </c>
      <c r="S88" s="78">
        <f t="shared" si="20"/>
        <v>7.9238311999999995</v>
      </c>
      <c r="T88" s="78">
        <f t="shared" si="21"/>
        <v>4.529528</v>
      </c>
      <c r="U88" s="78">
        <f t="shared" si="22"/>
        <v>0</v>
      </c>
      <c r="V88" s="78">
        <f t="shared" si="23"/>
        <v>0.96465679999999987</v>
      </c>
      <c r="W88" s="78">
        <f t="shared" si="24"/>
        <v>5.5339839999999993</v>
      </c>
    </row>
    <row r="89" spans="1:23">
      <c r="A89" s="8" t="s">
        <v>131</v>
      </c>
      <c r="B89" s="22">
        <v>18.795999999999999</v>
      </c>
      <c r="C89" s="22">
        <f t="shared" si="15"/>
        <v>18.795999999999999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7.8586075999999991</v>
      </c>
      <c r="K89" s="23">
        <v>4.4922439999999986</v>
      </c>
      <c r="L89" s="23">
        <v>0</v>
      </c>
      <c r="M89" s="23">
        <v>0.9567163999999998</v>
      </c>
      <c r="N89" s="23">
        <v>5.4884319999999995</v>
      </c>
      <c r="O89" s="23">
        <f t="shared" si="17"/>
        <v>18.795999999999999</v>
      </c>
      <c r="P89" s="24"/>
      <c r="Q89" s="81">
        <f t="shared" si="18"/>
        <v>18.795999999999999</v>
      </c>
      <c r="S89" s="78">
        <f t="shared" si="20"/>
        <v>7.8586075999999991</v>
      </c>
      <c r="T89" s="78">
        <f t="shared" si="21"/>
        <v>4.4922439999999986</v>
      </c>
      <c r="U89" s="78">
        <f t="shared" si="22"/>
        <v>0</v>
      </c>
      <c r="V89" s="78">
        <f t="shared" si="23"/>
        <v>0.9567163999999998</v>
      </c>
      <c r="W89" s="78">
        <f t="shared" si="24"/>
        <v>5.4884319999999995</v>
      </c>
    </row>
    <row r="90" spans="1:23">
      <c r="A90" s="8" t="s">
        <v>132</v>
      </c>
      <c r="B90" s="22">
        <v>17.088000000000001</v>
      </c>
      <c r="C90" s="22">
        <f t="shared" si="15"/>
        <v>17.088000000000001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7.1444927999999992</v>
      </c>
      <c r="K90" s="23">
        <v>4.0840319999999997</v>
      </c>
      <c r="L90" s="23">
        <v>0</v>
      </c>
      <c r="M90" s="23">
        <v>0.86977919999999986</v>
      </c>
      <c r="N90" s="23">
        <v>4.9896959999999995</v>
      </c>
      <c r="O90" s="23">
        <f t="shared" si="17"/>
        <v>17.088000000000001</v>
      </c>
      <c r="P90" s="24"/>
      <c r="Q90" s="81">
        <f t="shared" si="18"/>
        <v>17.088000000000001</v>
      </c>
      <c r="S90" s="78">
        <f t="shared" si="20"/>
        <v>7.1444927999999992</v>
      </c>
      <c r="T90" s="78">
        <f t="shared" si="21"/>
        <v>4.0840319999999997</v>
      </c>
      <c r="U90" s="78">
        <f t="shared" si="22"/>
        <v>0</v>
      </c>
      <c r="V90" s="78">
        <f t="shared" si="23"/>
        <v>0.86977919999999986</v>
      </c>
      <c r="W90" s="78">
        <f t="shared" si="24"/>
        <v>4.9896959999999995</v>
      </c>
    </row>
    <row r="91" spans="1:23">
      <c r="A91" s="8" t="s">
        <v>133</v>
      </c>
      <c r="B91" s="22">
        <v>17.32</v>
      </c>
      <c r="C91" s="22">
        <f t="shared" si="15"/>
        <v>17.32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7.241492</v>
      </c>
      <c r="K91" s="23">
        <v>4.1394799999999989</v>
      </c>
      <c r="L91" s="23">
        <v>0</v>
      </c>
      <c r="M91" s="23">
        <v>0.88158799999999982</v>
      </c>
      <c r="N91" s="23">
        <v>5.0574399999999988</v>
      </c>
      <c r="O91" s="23">
        <f t="shared" si="17"/>
        <v>17.32</v>
      </c>
      <c r="P91" s="24"/>
      <c r="Q91" s="81">
        <f t="shared" si="18"/>
        <v>17.32</v>
      </c>
      <c r="S91" s="78">
        <f t="shared" si="20"/>
        <v>7.241492</v>
      </c>
      <c r="T91" s="78">
        <f t="shared" si="21"/>
        <v>4.1394799999999989</v>
      </c>
      <c r="U91" s="78">
        <f t="shared" si="22"/>
        <v>0</v>
      </c>
      <c r="V91" s="78">
        <f t="shared" si="23"/>
        <v>0.88158799999999982</v>
      </c>
      <c r="W91" s="78">
        <f t="shared" si="24"/>
        <v>5.0574399999999988</v>
      </c>
    </row>
    <row r="92" spans="1:23">
      <c r="A92" s="8" t="s">
        <v>134</v>
      </c>
      <c r="B92" s="22">
        <v>16.108000000000001</v>
      </c>
      <c r="C92" s="22">
        <f t="shared" si="15"/>
        <v>16.108000000000001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6.7347547999999993</v>
      </c>
      <c r="K92" s="23">
        <v>3.8498119999999996</v>
      </c>
      <c r="L92" s="23">
        <v>0</v>
      </c>
      <c r="M92" s="23">
        <v>0.81989719999999999</v>
      </c>
      <c r="N92" s="23">
        <v>4.7035359999999997</v>
      </c>
      <c r="O92" s="23">
        <f t="shared" si="17"/>
        <v>16.108000000000001</v>
      </c>
      <c r="P92" s="24"/>
      <c r="Q92" s="81">
        <f t="shared" si="18"/>
        <v>16.108000000000001</v>
      </c>
      <c r="S92" s="78">
        <f t="shared" si="20"/>
        <v>6.7347547999999993</v>
      </c>
      <c r="T92" s="78">
        <f t="shared" si="21"/>
        <v>3.8498119999999996</v>
      </c>
      <c r="U92" s="78">
        <f t="shared" si="22"/>
        <v>0</v>
      </c>
      <c r="V92" s="78">
        <f t="shared" si="23"/>
        <v>0.81989719999999999</v>
      </c>
      <c r="W92" s="78">
        <f t="shared" si="24"/>
        <v>4.7035359999999997</v>
      </c>
    </row>
    <row r="93" spans="1:23">
      <c r="A93" s="8" t="s">
        <v>135</v>
      </c>
      <c r="B93" s="22">
        <v>15.512</v>
      </c>
      <c r="C93" s="22">
        <f t="shared" si="15"/>
        <v>15.512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6.4855671999999993</v>
      </c>
      <c r="K93" s="23">
        <v>3.7073679999999998</v>
      </c>
      <c r="L93" s="23">
        <v>0</v>
      </c>
      <c r="M93" s="23">
        <v>0.78956079999999984</v>
      </c>
      <c r="N93" s="23">
        <v>4.5295039999999993</v>
      </c>
      <c r="O93" s="23">
        <f t="shared" si="17"/>
        <v>15.512</v>
      </c>
      <c r="P93" s="24"/>
      <c r="Q93" s="81">
        <f t="shared" si="18"/>
        <v>15.512</v>
      </c>
      <c r="S93" s="78">
        <f t="shared" si="20"/>
        <v>6.4855671999999993</v>
      </c>
      <c r="T93" s="78">
        <f t="shared" si="21"/>
        <v>3.7073679999999998</v>
      </c>
      <c r="U93" s="78">
        <f t="shared" si="22"/>
        <v>0</v>
      </c>
      <c r="V93" s="78">
        <f t="shared" si="23"/>
        <v>0.78956079999999984</v>
      </c>
      <c r="W93" s="78">
        <f t="shared" si="24"/>
        <v>4.5295039999999993</v>
      </c>
    </row>
    <row r="94" spans="1:23">
      <c r="A94" s="8" t="s">
        <v>136</v>
      </c>
      <c r="B94" s="22">
        <v>14.804</v>
      </c>
      <c r="C94" s="22">
        <f t="shared" si="15"/>
        <v>14.804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6.1895523999999993</v>
      </c>
      <c r="K94" s="23">
        <v>3.538155999999999</v>
      </c>
      <c r="L94" s="23">
        <v>0</v>
      </c>
      <c r="M94" s="23">
        <v>0.75352359999999996</v>
      </c>
      <c r="N94" s="23">
        <v>4.3227679999999991</v>
      </c>
      <c r="O94" s="23">
        <f t="shared" si="17"/>
        <v>14.804</v>
      </c>
      <c r="P94" s="24"/>
      <c r="Q94" s="81">
        <f t="shared" si="18"/>
        <v>14.804</v>
      </c>
      <c r="S94" s="78">
        <f t="shared" si="20"/>
        <v>6.1895523999999993</v>
      </c>
      <c r="T94" s="78">
        <f t="shared" si="21"/>
        <v>3.538155999999999</v>
      </c>
      <c r="U94" s="78">
        <f t="shared" si="22"/>
        <v>0</v>
      </c>
      <c r="V94" s="78">
        <f t="shared" si="23"/>
        <v>0.75352359999999996</v>
      </c>
      <c r="W94" s="78">
        <f t="shared" si="24"/>
        <v>4.3227679999999991</v>
      </c>
    </row>
    <row r="95" spans="1:23">
      <c r="A95" s="8" t="s">
        <v>137</v>
      </c>
      <c r="B95" s="22">
        <v>13.784000000000001</v>
      </c>
      <c r="C95" s="22">
        <f t="shared" si="15"/>
        <v>13.784000000000001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5.7630904000000003</v>
      </c>
      <c r="K95" s="23">
        <v>3.2943759999999993</v>
      </c>
      <c r="L95" s="23">
        <v>0</v>
      </c>
      <c r="M95" s="23">
        <v>0.70160559999999994</v>
      </c>
      <c r="N95" s="23">
        <v>4.0249279999999992</v>
      </c>
      <c r="O95" s="23">
        <f t="shared" si="17"/>
        <v>13.784000000000001</v>
      </c>
      <c r="P95" s="24"/>
      <c r="Q95" s="81">
        <f t="shared" si="18"/>
        <v>13.784000000000001</v>
      </c>
      <c r="S95" s="78">
        <f t="shared" si="20"/>
        <v>5.7630904000000003</v>
      </c>
      <c r="T95" s="78">
        <f t="shared" si="21"/>
        <v>3.2943759999999993</v>
      </c>
      <c r="U95" s="78">
        <f t="shared" si="22"/>
        <v>0</v>
      </c>
      <c r="V95" s="78">
        <f t="shared" si="23"/>
        <v>0.70160559999999994</v>
      </c>
      <c r="W95" s="78">
        <f t="shared" si="24"/>
        <v>4.0249279999999992</v>
      </c>
    </row>
    <row r="96" spans="1:23">
      <c r="A96" s="8" t="s">
        <v>138</v>
      </c>
      <c r="B96" s="22">
        <v>13.612</v>
      </c>
      <c r="C96" s="22">
        <f t="shared" si="15"/>
        <v>13.612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5.6911772000000003</v>
      </c>
      <c r="K96" s="23">
        <v>3.2532679999999994</v>
      </c>
      <c r="L96" s="23">
        <v>0</v>
      </c>
      <c r="M96" s="23">
        <v>0.69285079999999988</v>
      </c>
      <c r="N96" s="23">
        <v>3.9747039999999991</v>
      </c>
      <c r="O96" s="23">
        <f t="shared" si="17"/>
        <v>13.612</v>
      </c>
      <c r="P96" s="24"/>
      <c r="Q96" s="81">
        <f t="shared" si="18"/>
        <v>13.612</v>
      </c>
      <c r="S96" s="78">
        <f t="shared" si="20"/>
        <v>5.6911772000000003</v>
      </c>
      <c r="T96" s="78">
        <f t="shared" si="21"/>
        <v>3.2532679999999994</v>
      </c>
      <c r="U96" s="78">
        <f t="shared" si="22"/>
        <v>0</v>
      </c>
      <c r="V96" s="78">
        <f t="shared" si="23"/>
        <v>0.69285079999999988</v>
      </c>
      <c r="W96" s="78">
        <f t="shared" si="24"/>
        <v>3.9747039999999991</v>
      </c>
    </row>
    <row r="97" spans="1:26">
      <c r="A97" s="8" t="s">
        <v>139</v>
      </c>
      <c r="B97" s="22">
        <v>12.768000000000001</v>
      </c>
      <c r="C97" s="22">
        <f t="shared" si="15"/>
        <v>12.768000000000001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5.3383007999999998</v>
      </c>
      <c r="K97" s="23">
        <v>3.0515519999999992</v>
      </c>
      <c r="L97" s="23">
        <v>0</v>
      </c>
      <c r="M97" s="23">
        <v>0.64989119999999989</v>
      </c>
      <c r="N97" s="23">
        <v>3.7282559999999996</v>
      </c>
      <c r="O97" s="23">
        <f t="shared" si="17"/>
        <v>12.768000000000001</v>
      </c>
      <c r="P97" s="24"/>
      <c r="Q97" s="81">
        <f t="shared" si="18"/>
        <v>12.768000000000001</v>
      </c>
      <c r="S97" s="78">
        <f t="shared" si="20"/>
        <v>5.3383007999999998</v>
      </c>
      <c r="T97" s="78">
        <f t="shared" si="21"/>
        <v>3.0515519999999992</v>
      </c>
      <c r="U97" s="78">
        <f t="shared" si="22"/>
        <v>0</v>
      </c>
      <c r="V97" s="78">
        <f t="shared" si="23"/>
        <v>0.64989119999999989</v>
      </c>
      <c r="W97" s="78">
        <f t="shared" si="24"/>
        <v>3.7282559999999996</v>
      </c>
    </row>
    <row r="98" spans="1:26">
      <c r="A98" s="8" t="s">
        <v>140</v>
      </c>
      <c r="B98" s="22">
        <v>13.708</v>
      </c>
      <c r="C98" s="22">
        <f t="shared" si="15"/>
        <v>13.708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5.7313147999999989</v>
      </c>
      <c r="K98" s="23">
        <v>3.2762119999999992</v>
      </c>
      <c r="L98" s="23">
        <v>0</v>
      </c>
      <c r="M98" s="23">
        <v>0.69773719999999984</v>
      </c>
      <c r="N98" s="23">
        <v>4.0027359999999996</v>
      </c>
      <c r="O98" s="23">
        <f t="shared" si="17"/>
        <v>13.708</v>
      </c>
      <c r="P98" s="24"/>
      <c r="Q98" s="81">
        <f t="shared" si="18"/>
        <v>13.708</v>
      </c>
      <c r="S98" s="78">
        <f t="shared" si="20"/>
        <v>5.7313147999999989</v>
      </c>
      <c r="T98" s="78">
        <f t="shared" si="21"/>
        <v>3.2762119999999992</v>
      </c>
      <c r="U98" s="78">
        <f t="shared" si="22"/>
        <v>0</v>
      </c>
      <c r="V98" s="78">
        <f t="shared" si="23"/>
        <v>0.69773719999999984</v>
      </c>
      <c r="W98" s="78">
        <f t="shared" si="24"/>
        <v>4.0027359999999996</v>
      </c>
    </row>
    <row r="99" spans="1:26">
      <c r="A99" s="8" t="s">
        <v>175</v>
      </c>
      <c r="B99" s="22">
        <f t="shared" ref="B99:Q99" si="25">SUM(B3:B98)/4000</f>
        <v>0.44865800000000033</v>
      </c>
      <c r="C99" s="22">
        <f t="shared" si="25"/>
        <v>0.44865800000000033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0.18758390979999992</v>
      </c>
      <c r="K99" s="24">
        <f t="shared" si="25"/>
        <v>0.10722926199999995</v>
      </c>
      <c r="L99" s="24">
        <f t="shared" si="25"/>
        <v>0</v>
      </c>
      <c r="M99" s="24">
        <f t="shared" si="25"/>
        <v>2.2836692199999991E-2</v>
      </c>
      <c r="N99" s="24">
        <f t="shared" si="25"/>
        <v>0.13100813599999991</v>
      </c>
      <c r="O99" s="25">
        <f t="shared" si="25"/>
        <v>0.44865800000000033</v>
      </c>
      <c r="P99" s="25"/>
      <c r="Q99" s="85">
        <f t="shared" si="25"/>
        <v>0.44865800000000033</v>
      </c>
      <c r="S99" s="78">
        <f>SUM(S3:S98)/4000</f>
        <v>0.18758390979999992</v>
      </c>
      <c r="T99" s="78">
        <f t="shared" ref="T99:W99" si="26">SUM(T3:T98)/4000</f>
        <v>0.10722926199999995</v>
      </c>
      <c r="U99" s="78">
        <f t="shared" si="26"/>
        <v>0</v>
      </c>
      <c r="V99" s="78">
        <f t="shared" si="26"/>
        <v>2.2836692199999991E-2</v>
      </c>
      <c r="W99" s="78">
        <f t="shared" si="26"/>
        <v>0.13100813599999991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1.72</v>
      </c>
      <c r="N3" s="113">
        <v>0</v>
      </c>
      <c r="O3" s="95">
        <v>-49</v>
      </c>
      <c r="P3" s="95">
        <v>-101</v>
      </c>
      <c r="Q3" s="95">
        <v>0</v>
      </c>
      <c r="R3" s="95">
        <v>0</v>
      </c>
      <c r="S3" s="114">
        <v>0</v>
      </c>
      <c r="U3" s="115">
        <v>-150</v>
      </c>
      <c r="V3" s="116">
        <v>1.72</v>
      </c>
      <c r="W3">
        <v>0</v>
      </c>
      <c r="X3">
        <v>-49</v>
      </c>
      <c r="Y3">
        <v>1.72</v>
      </c>
      <c r="Z3">
        <v>-101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1.72</v>
      </c>
      <c r="N4" s="115">
        <v>0</v>
      </c>
      <c r="O4" s="88">
        <v>-69</v>
      </c>
      <c r="P4" s="88">
        <v>-123</v>
      </c>
      <c r="Q4" s="88">
        <v>0</v>
      </c>
      <c r="R4" s="88">
        <v>0</v>
      </c>
      <c r="S4" s="116">
        <v>0</v>
      </c>
      <c r="U4" s="115">
        <v>-192</v>
      </c>
      <c r="V4" s="116">
        <v>1.72</v>
      </c>
      <c r="W4">
        <v>0</v>
      </c>
      <c r="X4">
        <v>-69</v>
      </c>
      <c r="Y4">
        <v>1.72</v>
      </c>
      <c r="Z4">
        <v>-123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1.1499999999999999</v>
      </c>
      <c r="N5" s="115">
        <v>0</v>
      </c>
      <c r="O5" s="88">
        <v>-89</v>
      </c>
      <c r="P5" s="88">
        <v>-139</v>
      </c>
      <c r="Q5" s="88">
        <v>0</v>
      </c>
      <c r="R5" s="88">
        <v>0</v>
      </c>
      <c r="S5" s="116">
        <v>0</v>
      </c>
      <c r="U5" s="115">
        <v>-228</v>
      </c>
      <c r="V5" s="116">
        <v>1.1499999999999999</v>
      </c>
      <c r="W5">
        <v>0</v>
      </c>
      <c r="X5">
        <v>-89</v>
      </c>
      <c r="Y5">
        <v>1.1499999999999999</v>
      </c>
      <c r="Z5">
        <v>-139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0.56999999999999995</v>
      </c>
      <c r="N6" s="115">
        <v>0</v>
      </c>
      <c r="O6" s="88">
        <v>-109</v>
      </c>
      <c r="P6" s="88">
        <v>-158</v>
      </c>
      <c r="Q6" s="88">
        <v>0</v>
      </c>
      <c r="R6" s="88">
        <v>0</v>
      </c>
      <c r="S6" s="116">
        <v>0</v>
      </c>
      <c r="U6" s="115">
        <v>-267</v>
      </c>
      <c r="V6" s="116">
        <v>0.56999999999999995</v>
      </c>
      <c r="W6">
        <v>0</v>
      </c>
      <c r="X6">
        <v>-109</v>
      </c>
      <c r="Y6">
        <v>0.56999999999999995</v>
      </c>
      <c r="Z6">
        <v>-158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0.77</v>
      </c>
      <c r="N7" s="115">
        <v>0</v>
      </c>
      <c r="O7" s="88">
        <v>-129</v>
      </c>
      <c r="P7" s="88">
        <v>-176</v>
      </c>
      <c r="Q7" s="88">
        <v>0</v>
      </c>
      <c r="R7" s="88">
        <v>0</v>
      </c>
      <c r="S7" s="116">
        <v>0</v>
      </c>
      <c r="U7" s="115">
        <v>-305</v>
      </c>
      <c r="V7" s="116">
        <v>0.77</v>
      </c>
      <c r="W7">
        <v>0</v>
      </c>
      <c r="X7">
        <v>-129</v>
      </c>
      <c r="Y7">
        <v>0.77</v>
      </c>
      <c r="Z7">
        <v>-176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0.48</v>
      </c>
      <c r="N8" s="115">
        <v>0</v>
      </c>
      <c r="O8" s="88">
        <v>-119</v>
      </c>
      <c r="P8" s="88">
        <v>-191</v>
      </c>
      <c r="Q8" s="88">
        <v>0</v>
      </c>
      <c r="R8" s="88">
        <v>0</v>
      </c>
      <c r="S8" s="116">
        <v>0</v>
      </c>
      <c r="U8" s="115">
        <v>-310</v>
      </c>
      <c r="V8" s="116">
        <v>0.48</v>
      </c>
      <c r="W8">
        <v>0</v>
      </c>
      <c r="X8">
        <v>-119</v>
      </c>
      <c r="Y8">
        <v>0.48</v>
      </c>
      <c r="Z8">
        <v>-191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0.86</v>
      </c>
      <c r="N9" s="115">
        <v>-10</v>
      </c>
      <c r="O9" s="88">
        <v>-129</v>
      </c>
      <c r="P9" s="88">
        <v>-198</v>
      </c>
      <c r="Q9" s="88">
        <v>0</v>
      </c>
      <c r="R9" s="88">
        <v>0</v>
      </c>
      <c r="S9" s="116">
        <v>0</v>
      </c>
      <c r="U9" s="115">
        <v>-337</v>
      </c>
      <c r="V9" s="116">
        <v>0.86</v>
      </c>
      <c r="W9">
        <v>-10</v>
      </c>
      <c r="X9">
        <v>-129</v>
      </c>
      <c r="Y9">
        <v>0.86</v>
      </c>
      <c r="Z9">
        <v>-198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-30</v>
      </c>
      <c r="O10" s="88">
        <v>-139</v>
      </c>
      <c r="P10" s="88">
        <v>-206</v>
      </c>
      <c r="Q10" s="88">
        <v>0</v>
      </c>
      <c r="R10" s="88">
        <v>0</v>
      </c>
      <c r="S10" s="116">
        <v>0</v>
      </c>
      <c r="U10" s="115">
        <v>-375</v>
      </c>
      <c r="V10" s="116">
        <v>0</v>
      </c>
      <c r="W10">
        <v>-30</v>
      </c>
      <c r="X10">
        <v>-139</v>
      </c>
      <c r="Y10">
        <v>0</v>
      </c>
      <c r="Z10">
        <v>-206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-59</v>
      </c>
      <c r="O11" s="88">
        <v>-144</v>
      </c>
      <c r="P11" s="88">
        <v>-213</v>
      </c>
      <c r="Q11" s="88">
        <v>0</v>
      </c>
      <c r="R11" s="88">
        <v>0</v>
      </c>
      <c r="S11" s="116">
        <v>0</v>
      </c>
      <c r="U11" s="115">
        <v>-416</v>
      </c>
      <c r="V11" s="116">
        <v>0</v>
      </c>
      <c r="W11">
        <v>-59</v>
      </c>
      <c r="X11">
        <v>-144</v>
      </c>
      <c r="Y11">
        <v>0</v>
      </c>
      <c r="Z11">
        <v>-213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-72</v>
      </c>
      <c r="O12" s="88">
        <v>-159</v>
      </c>
      <c r="P12" s="88">
        <v>-220</v>
      </c>
      <c r="Q12" s="88">
        <v>0</v>
      </c>
      <c r="R12" s="88">
        <v>0</v>
      </c>
      <c r="S12" s="116">
        <v>0</v>
      </c>
      <c r="U12" s="115">
        <v>-451</v>
      </c>
      <c r="V12" s="116">
        <v>0</v>
      </c>
      <c r="W12">
        <v>-72</v>
      </c>
      <c r="X12">
        <v>-159</v>
      </c>
      <c r="Y12">
        <v>0</v>
      </c>
      <c r="Z12">
        <v>-220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-87</v>
      </c>
      <c r="O13" s="88">
        <v>-164</v>
      </c>
      <c r="P13" s="88">
        <v>-229</v>
      </c>
      <c r="Q13" s="88">
        <v>0</v>
      </c>
      <c r="R13" s="88">
        <v>0</v>
      </c>
      <c r="S13" s="116">
        <v>0</v>
      </c>
      <c r="U13" s="115">
        <v>-480</v>
      </c>
      <c r="V13" s="116">
        <v>0</v>
      </c>
      <c r="W13">
        <v>-87</v>
      </c>
      <c r="X13">
        <v>-164</v>
      </c>
      <c r="Y13">
        <v>0</v>
      </c>
      <c r="Z13">
        <v>-229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1.34</v>
      </c>
      <c r="N14" s="115">
        <v>-98</v>
      </c>
      <c r="O14" s="88">
        <v>-164</v>
      </c>
      <c r="P14" s="88">
        <v>-237</v>
      </c>
      <c r="Q14" s="88">
        <v>0</v>
      </c>
      <c r="R14" s="88">
        <v>0</v>
      </c>
      <c r="S14" s="116">
        <v>0</v>
      </c>
      <c r="U14" s="115">
        <v>-499</v>
      </c>
      <c r="V14" s="116">
        <v>1.34</v>
      </c>
      <c r="W14">
        <v>-98</v>
      </c>
      <c r="X14">
        <v>-164</v>
      </c>
      <c r="Y14">
        <v>1.34</v>
      </c>
      <c r="Z14">
        <v>-237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4.5999999999999996</v>
      </c>
      <c r="N15" s="115">
        <v>-101</v>
      </c>
      <c r="O15" s="88">
        <v>-169</v>
      </c>
      <c r="P15" s="88">
        <v>-243</v>
      </c>
      <c r="Q15" s="88">
        <v>0</v>
      </c>
      <c r="R15" s="88">
        <v>0</v>
      </c>
      <c r="S15" s="116">
        <v>0</v>
      </c>
      <c r="U15" s="115">
        <v>-513</v>
      </c>
      <c r="V15" s="116">
        <v>4.5999999999999996</v>
      </c>
      <c r="W15">
        <v>-101</v>
      </c>
      <c r="X15">
        <v>-169</v>
      </c>
      <c r="Y15">
        <v>4.5999999999999996</v>
      </c>
      <c r="Z15">
        <v>-243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4.6900000000000004</v>
      </c>
      <c r="N16" s="115">
        <v>-99</v>
      </c>
      <c r="O16" s="88">
        <v>-174</v>
      </c>
      <c r="P16" s="88">
        <v>-246</v>
      </c>
      <c r="Q16" s="88">
        <v>0</v>
      </c>
      <c r="R16" s="88">
        <v>0</v>
      </c>
      <c r="S16" s="116">
        <v>0</v>
      </c>
      <c r="U16" s="115">
        <v>-519</v>
      </c>
      <c r="V16" s="116">
        <v>4.6900000000000004</v>
      </c>
      <c r="W16">
        <v>-99</v>
      </c>
      <c r="X16">
        <v>-174</v>
      </c>
      <c r="Y16">
        <v>4.6900000000000004</v>
      </c>
      <c r="Z16">
        <v>-246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6.71</v>
      </c>
      <c r="N17" s="115">
        <v>-100</v>
      </c>
      <c r="O17" s="88">
        <v>-169</v>
      </c>
      <c r="P17" s="88">
        <v>-250</v>
      </c>
      <c r="Q17" s="88">
        <v>0</v>
      </c>
      <c r="R17" s="88">
        <v>0</v>
      </c>
      <c r="S17" s="116">
        <v>0</v>
      </c>
      <c r="U17" s="115">
        <v>-519</v>
      </c>
      <c r="V17" s="116">
        <v>6.71</v>
      </c>
      <c r="W17">
        <v>-100</v>
      </c>
      <c r="X17">
        <v>-169</v>
      </c>
      <c r="Y17">
        <v>6.71</v>
      </c>
      <c r="Z17">
        <v>-250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5.94</v>
      </c>
      <c r="N18" s="115">
        <v>-97</v>
      </c>
      <c r="O18" s="88">
        <v>-169</v>
      </c>
      <c r="P18" s="88">
        <v>-250</v>
      </c>
      <c r="Q18" s="88">
        <v>0</v>
      </c>
      <c r="R18" s="88">
        <v>0</v>
      </c>
      <c r="S18" s="116">
        <v>0</v>
      </c>
      <c r="U18" s="115">
        <v>-516</v>
      </c>
      <c r="V18" s="116">
        <v>5.94</v>
      </c>
      <c r="W18">
        <v>-97</v>
      </c>
      <c r="X18">
        <v>-169</v>
      </c>
      <c r="Y18">
        <v>5.94</v>
      </c>
      <c r="Z18">
        <v>-250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6.03</v>
      </c>
      <c r="N19" s="115">
        <v>-72</v>
      </c>
      <c r="O19" s="88">
        <v>-174</v>
      </c>
      <c r="P19" s="88">
        <v>-247</v>
      </c>
      <c r="Q19" s="88">
        <v>0</v>
      </c>
      <c r="R19" s="88">
        <v>0</v>
      </c>
      <c r="S19" s="116">
        <v>0</v>
      </c>
      <c r="U19" s="115">
        <v>-493</v>
      </c>
      <c r="V19" s="116">
        <v>6.03</v>
      </c>
      <c r="W19">
        <v>-72</v>
      </c>
      <c r="X19">
        <v>-174</v>
      </c>
      <c r="Y19">
        <v>6.03</v>
      </c>
      <c r="Z19">
        <v>-247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4.5</v>
      </c>
      <c r="N20" s="115">
        <v>-59</v>
      </c>
      <c r="O20" s="88">
        <v>-169</v>
      </c>
      <c r="P20" s="88">
        <v>-242</v>
      </c>
      <c r="Q20" s="88">
        <v>0</v>
      </c>
      <c r="R20" s="88">
        <v>0</v>
      </c>
      <c r="S20" s="116">
        <v>0</v>
      </c>
      <c r="U20" s="115">
        <v>-470</v>
      </c>
      <c r="V20" s="116">
        <v>4.5</v>
      </c>
      <c r="W20">
        <v>-59</v>
      </c>
      <c r="X20">
        <v>-169</v>
      </c>
      <c r="Y20">
        <v>4.5</v>
      </c>
      <c r="Z20">
        <v>-242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4.5</v>
      </c>
      <c r="N21" s="115">
        <v>-73</v>
      </c>
      <c r="O21" s="88">
        <v>-159</v>
      </c>
      <c r="P21" s="88">
        <v>-236</v>
      </c>
      <c r="Q21" s="88">
        <v>0</v>
      </c>
      <c r="R21" s="88">
        <v>0</v>
      </c>
      <c r="S21" s="116">
        <v>0</v>
      </c>
      <c r="U21" s="115">
        <v>-468</v>
      </c>
      <c r="V21" s="116">
        <v>4.5</v>
      </c>
      <c r="W21">
        <v>-73</v>
      </c>
      <c r="X21">
        <v>-159</v>
      </c>
      <c r="Y21">
        <v>4.5</v>
      </c>
      <c r="Z21">
        <v>-236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4.9800000000000004</v>
      </c>
      <c r="N22" s="115">
        <v>-59</v>
      </c>
      <c r="O22" s="88">
        <v>-164</v>
      </c>
      <c r="P22" s="88">
        <v>-221</v>
      </c>
      <c r="Q22" s="88">
        <v>0</v>
      </c>
      <c r="R22" s="88">
        <v>0</v>
      </c>
      <c r="S22" s="116">
        <v>0</v>
      </c>
      <c r="U22" s="115">
        <v>-444</v>
      </c>
      <c r="V22" s="116">
        <v>4.9800000000000004</v>
      </c>
      <c r="W22">
        <v>-59</v>
      </c>
      <c r="X22">
        <v>-164</v>
      </c>
      <c r="Y22">
        <v>4.9800000000000004</v>
      </c>
      <c r="Z22">
        <v>-221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6.71</v>
      </c>
      <c r="N23" s="115">
        <v>-50</v>
      </c>
      <c r="O23" s="88">
        <v>-229</v>
      </c>
      <c r="P23" s="88">
        <v>-327</v>
      </c>
      <c r="Q23" s="88">
        <v>0</v>
      </c>
      <c r="R23" s="88">
        <v>0</v>
      </c>
      <c r="S23" s="116">
        <v>0</v>
      </c>
      <c r="U23" s="115">
        <v>-606</v>
      </c>
      <c r="V23" s="116">
        <v>6.71</v>
      </c>
      <c r="W23">
        <v>-50</v>
      </c>
      <c r="X23">
        <v>-229</v>
      </c>
      <c r="Y23">
        <v>6.71</v>
      </c>
      <c r="Z23">
        <v>-327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11.59</v>
      </c>
      <c r="N24" s="115">
        <v>-39</v>
      </c>
      <c r="O24" s="88">
        <v>-259.39999999999998</v>
      </c>
      <c r="P24" s="88">
        <v>-304</v>
      </c>
      <c r="Q24" s="88">
        <v>0</v>
      </c>
      <c r="R24" s="88">
        <v>0</v>
      </c>
      <c r="S24" s="116">
        <v>0</v>
      </c>
      <c r="U24" s="115">
        <v>-602.4</v>
      </c>
      <c r="V24" s="116">
        <v>11.59</v>
      </c>
      <c r="W24">
        <v>-39</v>
      </c>
      <c r="X24">
        <v>-259.39999999999998</v>
      </c>
      <c r="Y24">
        <v>11.59</v>
      </c>
      <c r="Z24">
        <v>-304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11.3</v>
      </c>
      <c r="N25" s="115">
        <v>-16</v>
      </c>
      <c r="O25" s="88">
        <v>-286</v>
      </c>
      <c r="P25" s="88">
        <v>-279</v>
      </c>
      <c r="Q25" s="88">
        <v>0</v>
      </c>
      <c r="R25" s="88">
        <v>0</v>
      </c>
      <c r="S25" s="116">
        <v>0</v>
      </c>
      <c r="U25" s="115">
        <v>-581</v>
      </c>
      <c r="V25" s="116">
        <v>11.3</v>
      </c>
      <c r="W25">
        <v>-16</v>
      </c>
      <c r="X25">
        <v>-286</v>
      </c>
      <c r="Y25">
        <v>11.3</v>
      </c>
      <c r="Z25">
        <v>-279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9.1999999999999993</v>
      </c>
      <c r="N26" s="115">
        <v>0</v>
      </c>
      <c r="O26" s="88">
        <v>-226</v>
      </c>
      <c r="P26" s="88">
        <v>-366</v>
      </c>
      <c r="Q26" s="88">
        <v>0</v>
      </c>
      <c r="R26" s="88">
        <v>0</v>
      </c>
      <c r="S26" s="116">
        <v>0</v>
      </c>
      <c r="U26" s="115">
        <v>-592</v>
      </c>
      <c r="V26" s="116">
        <v>9.1999999999999993</v>
      </c>
      <c r="W26">
        <v>0</v>
      </c>
      <c r="X26">
        <v>-226</v>
      </c>
      <c r="Y26">
        <v>9.1999999999999993</v>
      </c>
      <c r="Z26">
        <v>-366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-220</v>
      </c>
      <c r="P27" s="88">
        <v>-335</v>
      </c>
      <c r="Q27" s="88">
        <v>0</v>
      </c>
      <c r="R27" s="88">
        <v>0</v>
      </c>
      <c r="S27" s="116">
        <v>0</v>
      </c>
      <c r="U27" s="115">
        <v>-555</v>
      </c>
      <c r="V27" s="116">
        <v>0</v>
      </c>
      <c r="W27">
        <v>0</v>
      </c>
      <c r="X27">
        <v>-220</v>
      </c>
      <c r="Y27">
        <v>0</v>
      </c>
      <c r="Z27">
        <v>-335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-200</v>
      </c>
      <c r="P28" s="88">
        <v>-307</v>
      </c>
      <c r="Q28" s="88">
        <v>0</v>
      </c>
      <c r="R28" s="88">
        <v>0</v>
      </c>
      <c r="S28" s="116">
        <v>0</v>
      </c>
      <c r="U28" s="115">
        <v>-507</v>
      </c>
      <c r="V28" s="116">
        <v>0</v>
      </c>
      <c r="W28">
        <v>0</v>
      </c>
      <c r="X28">
        <v>-200</v>
      </c>
      <c r="Y28">
        <v>0</v>
      </c>
      <c r="Z28">
        <v>-307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-185</v>
      </c>
      <c r="P29" s="88">
        <v>-278</v>
      </c>
      <c r="Q29" s="88">
        <v>0</v>
      </c>
      <c r="R29" s="88">
        <v>0</v>
      </c>
      <c r="S29" s="116">
        <v>0</v>
      </c>
      <c r="U29" s="115">
        <v>-463</v>
      </c>
      <c r="V29" s="116">
        <v>0</v>
      </c>
      <c r="W29">
        <v>0</v>
      </c>
      <c r="X29">
        <v>-185</v>
      </c>
      <c r="Y29">
        <v>0</v>
      </c>
      <c r="Z29">
        <v>-278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3.26</v>
      </c>
      <c r="N30" s="115">
        <v>0</v>
      </c>
      <c r="O30" s="88">
        <v>-185</v>
      </c>
      <c r="P30" s="88">
        <v>-256</v>
      </c>
      <c r="Q30" s="88">
        <v>0</v>
      </c>
      <c r="R30" s="88">
        <v>0</v>
      </c>
      <c r="S30" s="116">
        <v>0</v>
      </c>
      <c r="U30" s="115">
        <v>-441</v>
      </c>
      <c r="V30" s="116">
        <v>3.26</v>
      </c>
      <c r="W30">
        <v>0</v>
      </c>
      <c r="X30">
        <v>-185</v>
      </c>
      <c r="Y30">
        <v>3.26</v>
      </c>
      <c r="Z30">
        <v>-256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10.06</v>
      </c>
      <c r="N31" s="115">
        <v>0</v>
      </c>
      <c r="O31" s="88">
        <v>-160</v>
      </c>
      <c r="P31" s="88">
        <v>-266</v>
      </c>
      <c r="Q31" s="88">
        <v>0</v>
      </c>
      <c r="R31" s="88">
        <v>0</v>
      </c>
      <c r="S31" s="116">
        <v>0</v>
      </c>
      <c r="U31" s="115">
        <v>-426</v>
      </c>
      <c r="V31" s="116">
        <v>10.06</v>
      </c>
      <c r="W31">
        <v>0</v>
      </c>
      <c r="X31">
        <v>-160</v>
      </c>
      <c r="Y31">
        <v>10.06</v>
      </c>
      <c r="Z31">
        <v>-266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10.25</v>
      </c>
      <c r="N32" s="115">
        <v>0</v>
      </c>
      <c r="O32" s="88">
        <v>-100</v>
      </c>
      <c r="P32" s="88">
        <v>-192</v>
      </c>
      <c r="Q32" s="88">
        <v>0</v>
      </c>
      <c r="R32" s="88">
        <v>0</v>
      </c>
      <c r="S32" s="116">
        <v>0</v>
      </c>
      <c r="U32" s="115">
        <v>-292</v>
      </c>
      <c r="V32" s="116">
        <v>10.25</v>
      </c>
      <c r="W32">
        <v>0</v>
      </c>
      <c r="X32">
        <v>-100</v>
      </c>
      <c r="Y32">
        <v>10.25</v>
      </c>
      <c r="Z32">
        <v>-192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9.8699999999999992</v>
      </c>
      <c r="N33" s="115">
        <v>0</v>
      </c>
      <c r="O33" s="88">
        <v>-70</v>
      </c>
      <c r="P33" s="88">
        <v>-115</v>
      </c>
      <c r="Q33" s="88">
        <v>0</v>
      </c>
      <c r="R33" s="88">
        <v>0</v>
      </c>
      <c r="S33" s="116">
        <v>0</v>
      </c>
      <c r="U33" s="115">
        <v>-185</v>
      </c>
      <c r="V33" s="116">
        <v>9.8699999999999992</v>
      </c>
      <c r="W33">
        <v>0</v>
      </c>
      <c r="X33">
        <v>-70</v>
      </c>
      <c r="Y33">
        <v>9.8699999999999992</v>
      </c>
      <c r="Z33">
        <v>-115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10.63</v>
      </c>
      <c r="N34" s="115">
        <v>0</v>
      </c>
      <c r="O34" s="88">
        <v>-55</v>
      </c>
      <c r="P34" s="88">
        <v>0</v>
      </c>
      <c r="Q34" s="88">
        <v>0</v>
      </c>
      <c r="R34" s="88">
        <v>0</v>
      </c>
      <c r="S34" s="116">
        <v>0</v>
      </c>
      <c r="U34" s="115">
        <v>-55</v>
      </c>
      <c r="V34" s="116">
        <v>10.63</v>
      </c>
      <c r="W34">
        <v>0</v>
      </c>
      <c r="X34">
        <v>-55</v>
      </c>
      <c r="Y34">
        <v>10.63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12.07</v>
      </c>
      <c r="N35" s="115">
        <v>0</v>
      </c>
      <c r="O35" s="88">
        <v>-60</v>
      </c>
      <c r="P35" s="88">
        <v>0</v>
      </c>
      <c r="Q35" s="88">
        <v>0</v>
      </c>
      <c r="R35" s="88">
        <v>0</v>
      </c>
      <c r="S35" s="116">
        <v>0</v>
      </c>
      <c r="U35" s="115">
        <v>-60</v>
      </c>
      <c r="V35" s="116">
        <v>12.07</v>
      </c>
      <c r="W35">
        <v>0</v>
      </c>
      <c r="X35">
        <v>-60</v>
      </c>
      <c r="Y35">
        <v>12.07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12.07</v>
      </c>
      <c r="N36" s="115">
        <v>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-40</v>
      </c>
      <c r="V36" s="116">
        <v>12.07</v>
      </c>
      <c r="W36">
        <v>0</v>
      </c>
      <c r="X36">
        <v>-40</v>
      </c>
      <c r="Y36">
        <v>12.07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35.96</v>
      </c>
      <c r="K37" s="88">
        <v>0</v>
      </c>
      <c r="L37" s="88">
        <v>0</v>
      </c>
      <c r="M37" s="116">
        <v>11.36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47.32</v>
      </c>
      <c r="W37">
        <v>0</v>
      </c>
      <c r="X37">
        <v>0</v>
      </c>
      <c r="Y37">
        <v>11.36</v>
      </c>
      <c r="Z37">
        <v>35.96</v>
      </c>
    </row>
    <row r="38" spans="7:26">
      <c r="G38" t="s">
        <v>80</v>
      </c>
      <c r="H38" s="115">
        <v>0</v>
      </c>
      <c r="I38" s="88">
        <v>0</v>
      </c>
      <c r="J38" s="88">
        <v>68.760000000000005</v>
      </c>
      <c r="K38" s="88">
        <v>0</v>
      </c>
      <c r="L38" s="88">
        <v>0</v>
      </c>
      <c r="M38" s="116">
        <v>10.7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79.459999999999994</v>
      </c>
      <c r="W38">
        <v>0</v>
      </c>
      <c r="X38">
        <v>0</v>
      </c>
      <c r="Y38">
        <v>10.7</v>
      </c>
      <c r="Z38">
        <v>68.760000000000005</v>
      </c>
    </row>
    <row r="39" spans="7:26">
      <c r="G39" t="s">
        <v>81</v>
      </c>
      <c r="H39" s="115">
        <v>0</v>
      </c>
      <c r="I39" s="88">
        <v>0</v>
      </c>
      <c r="J39" s="88">
        <v>97.9</v>
      </c>
      <c r="K39" s="88">
        <v>0</v>
      </c>
      <c r="L39" s="88">
        <v>0</v>
      </c>
      <c r="M39" s="116">
        <v>10.16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108.06</v>
      </c>
      <c r="W39">
        <v>0</v>
      </c>
      <c r="X39">
        <v>0</v>
      </c>
      <c r="Y39">
        <v>10.16</v>
      </c>
      <c r="Z39">
        <v>97.9</v>
      </c>
    </row>
    <row r="40" spans="7:26">
      <c r="G40" t="s">
        <v>82</v>
      </c>
      <c r="H40" s="115">
        <v>36.72</v>
      </c>
      <c r="I40" s="88">
        <v>0</v>
      </c>
      <c r="J40" s="88">
        <v>133.96</v>
      </c>
      <c r="K40" s="88">
        <v>0</v>
      </c>
      <c r="L40" s="88">
        <v>0</v>
      </c>
      <c r="M40" s="116">
        <v>9.32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180</v>
      </c>
      <c r="W40">
        <v>36.72</v>
      </c>
      <c r="X40">
        <v>0</v>
      </c>
      <c r="Y40">
        <v>9.32</v>
      </c>
      <c r="Z40">
        <v>133.96</v>
      </c>
    </row>
    <row r="41" spans="7:26">
      <c r="G41" t="s">
        <v>83</v>
      </c>
      <c r="H41" s="115">
        <v>152.61000000000001</v>
      </c>
      <c r="I41" s="88">
        <v>44.33</v>
      </c>
      <c r="J41" s="88">
        <v>172.44</v>
      </c>
      <c r="K41" s="88">
        <v>0</v>
      </c>
      <c r="L41" s="88">
        <v>0</v>
      </c>
      <c r="M41" s="116">
        <v>9.0500000000000007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378.43</v>
      </c>
      <c r="W41">
        <v>152.61000000000001</v>
      </c>
      <c r="X41">
        <v>44.33</v>
      </c>
      <c r="Y41">
        <v>9.0500000000000007</v>
      </c>
      <c r="Z41">
        <v>172.44</v>
      </c>
    </row>
    <row r="42" spans="7:26">
      <c r="G42" t="s">
        <v>84</v>
      </c>
      <c r="H42" s="115">
        <v>245.31</v>
      </c>
      <c r="I42" s="88">
        <v>64.3</v>
      </c>
      <c r="J42" s="88">
        <v>209.86</v>
      </c>
      <c r="K42" s="88">
        <v>0</v>
      </c>
      <c r="L42" s="88">
        <v>0</v>
      </c>
      <c r="M42" s="116">
        <v>9.7100000000000009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529.17999999999995</v>
      </c>
      <c r="W42">
        <v>245.31</v>
      </c>
      <c r="X42">
        <v>64.3</v>
      </c>
      <c r="Y42">
        <v>9.7100000000000009</v>
      </c>
      <c r="Z42">
        <v>209.86</v>
      </c>
    </row>
    <row r="43" spans="7:26">
      <c r="G43" t="s">
        <v>85</v>
      </c>
      <c r="H43" s="115">
        <v>272.41000000000003</v>
      </c>
      <c r="I43" s="88">
        <v>40.58</v>
      </c>
      <c r="J43" s="88">
        <v>268.27999999999997</v>
      </c>
      <c r="K43" s="88">
        <v>0</v>
      </c>
      <c r="L43" s="88">
        <v>0</v>
      </c>
      <c r="M43" s="116">
        <v>10.68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591.95000000000005</v>
      </c>
      <c r="W43">
        <v>272.41000000000003</v>
      </c>
      <c r="X43">
        <v>40.58</v>
      </c>
      <c r="Y43">
        <v>10.68</v>
      </c>
      <c r="Z43">
        <v>268.27999999999997</v>
      </c>
    </row>
    <row r="44" spans="7:26">
      <c r="G44" t="s">
        <v>86</v>
      </c>
      <c r="H44" s="115">
        <v>341.62</v>
      </c>
      <c r="I44" s="88">
        <v>40.28</v>
      </c>
      <c r="J44" s="88">
        <v>314.10000000000002</v>
      </c>
      <c r="K44" s="88">
        <v>0</v>
      </c>
      <c r="L44" s="88">
        <v>0</v>
      </c>
      <c r="M44" s="116">
        <v>11.72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707.72</v>
      </c>
      <c r="W44">
        <v>341.62</v>
      </c>
      <c r="X44">
        <v>40.28</v>
      </c>
      <c r="Y44">
        <v>11.72</v>
      </c>
      <c r="Z44">
        <v>314.10000000000002</v>
      </c>
    </row>
    <row r="45" spans="7:26">
      <c r="G45" t="s">
        <v>87</v>
      </c>
      <c r="H45" s="115">
        <v>338.78</v>
      </c>
      <c r="I45" s="88">
        <v>36.26</v>
      </c>
      <c r="J45" s="88">
        <v>320.95</v>
      </c>
      <c r="K45" s="88">
        <v>0</v>
      </c>
      <c r="L45" s="88">
        <v>0</v>
      </c>
      <c r="M45" s="116">
        <v>9.6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705.59</v>
      </c>
      <c r="W45">
        <v>338.78</v>
      </c>
      <c r="X45">
        <v>36.26</v>
      </c>
      <c r="Y45">
        <v>9.6</v>
      </c>
      <c r="Z45">
        <v>320.95</v>
      </c>
    </row>
    <row r="46" spans="7:26">
      <c r="G46" t="s">
        <v>88</v>
      </c>
      <c r="H46" s="115">
        <v>563.24</v>
      </c>
      <c r="I46" s="88">
        <v>28.16</v>
      </c>
      <c r="J46" s="88">
        <v>374.54</v>
      </c>
      <c r="K46" s="88">
        <v>0</v>
      </c>
      <c r="L46" s="88">
        <v>0</v>
      </c>
      <c r="M46" s="116">
        <v>11.88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977.82</v>
      </c>
      <c r="W46">
        <v>563.24</v>
      </c>
      <c r="X46">
        <v>28.16</v>
      </c>
      <c r="Y46">
        <v>11.88</v>
      </c>
      <c r="Z46">
        <v>374.54</v>
      </c>
    </row>
    <row r="47" spans="7:26">
      <c r="G47" t="s">
        <v>89</v>
      </c>
      <c r="H47" s="115">
        <v>557.5</v>
      </c>
      <c r="I47" s="88">
        <v>37.07</v>
      </c>
      <c r="J47" s="88">
        <v>391.78</v>
      </c>
      <c r="K47" s="88">
        <v>0</v>
      </c>
      <c r="L47" s="88">
        <v>0</v>
      </c>
      <c r="M47" s="116">
        <v>10.44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996.79</v>
      </c>
      <c r="W47">
        <v>557.5</v>
      </c>
      <c r="X47">
        <v>37.07</v>
      </c>
      <c r="Y47">
        <v>10.44</v>
      </c>
      <c r="Z47">
        <v>391.78</v>
      </c>
    </row>
    <row r="48" spans="7:26">
      <c r="G48" t="s">
        <v>90</v>
      </c>
      <c r="H48" s="115">
        <v>539.29</v>
      </c>
      <c r="I48" s="88">
        <v>28.55</v>
      </c>
      <c r="J48" s="88">
        <v>386.99</v>
      </c>
      <c r="K48" s="88">
        <v>0</v>
      </c>
      <c r="L48" s="88">
        <v>0</v>
      </c>
      <c r="M48" s="116">
        <v>8.91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963.74</v>
      </c>
      <c r="W48">
        <v>539.29</v>
      </c>
      <c r="X48">
        <v>28.55</v>
      </c>
      <c r="Y48">
        <v>8.91</v>
      </c>
      <c r="Z48">
        <v>386.99</v>
      </c>
    </row>
    <row r="49" spans="7:26">
      <c r="G49" t="s">
        <v>91</v>
      </c>
      <c r="H49" s="115">
        <v>530.67999999999995</v>
      </c>
      <c r="I49" s="88">
        <v>0</v>
      </c>
      <c r="J49" s="88">
        <v>386.03</v>
      </c>
      <c r="K49" s="88">
        <v>0</v>
      </c>
      <c r="L49" s="88">
        <v>0</v>
      </c>
      <c r="M49" s="116">
        <v>6.71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923.42</v>
      </c>
      <c r="W49">
        <v>530.67999999999995</v>
      </c>
      <c r="X49">
        <v>0</v>
      </c>
      <c r="Y49">
        <v>6.71</v>
      </c>
      <c r="Z49">
        <v>386.03</v>
      </c>
    </row>
    <row r="50" spans="7:26">
      <c r="G50" t="s">
        <v>92</v>
      </c>
      <c r="H50" s="115">
        <v>488.53</v>
      </c>
      <c r="I50" s="88">
        <v>0</v>
      </c>
      <c r="J50" s="88">
        <v>374.54</v>
      </c>
      <c r="K50" s="88">
        <v>0</v>
      </c>
      <c r="L50" s="88">
        <v>0</v>
      </c>
      <c r="M50" s="116">
        <v>6.99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870.06</v>
      </c>
      <c r="W50">
        <v>488.53</v>
      </c>
      <c r="X50">
        <v>0</v>
      </c>
      <c r="Y50">
        <v>6.99</v>
      </c>
      <c r="Z50">
        <v>374.54</v>
      </c>
    </row>
    <row r="51" spans="7:26">
      <c r="G51" t="s">
        <v>93</v>
      </c>
      <c r="H51" s="115">
        <v>553.66</v>
      </c>
      <c r="I51" s="88">
        <v>0</v>
      </c>
      <c r="J51" s="88">
        <v>348.68</v>
      </c>
      <c r="K51" s="88">
        <v>0</v>
      </c>
      <c r="L51" s="88">
        <v>0</v>
      </c>
      <c r="M51" s="116">
        <v>6.9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909.24</v>
      </c>
      <c r="W51">
        <v>553.66</v>
      </c>
      <c r="X51">
        <v>0</v>
      </c>
      <c r="Y51">
        <v>6.9</v>
      </c>
      <c r="Z51">
        <v>348.68</v>
      </c>
    </row>
    <row r="52" spans="7:26">
      <c r="G52" t="s">
        <v>94</v>
      </c>
      <c r="H52" s="115">
        <v>498.1</v>
      </c>
      <c r="I52" s="88">
        <v>0</v>
      </c>
      <c r="J52" s="88">
        <v>307.49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805.59</v>
      </c>
      <c r="W52">
        <v>498.1</v>
      </c>
      <c r="X52">
        <v>0</v>
      </c>
      <c r="Y52">
        <v>0</v>
      </c>
      <c r="Z52">
        <v>307.49</v>
      </c>
    </row>
    <row r="53" spans="7:26">
      <c r="G53" t="s">
        <v>95</v>
      </c>
      <c r="H53" s="115">
        <v>416.21</v>
      </c>
      <c r="I53" s="88">
        <v>0</v>
      </c>
      <c r="J53" s="88">
        <v>262.45999999999998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678.67</v>
      </c>
      <c r="W53">
        <v>416.21</v>
      </c>
      <c r="X53">
        <v>0</v>
      </c>
      <c r="Y53">
        <v>0</v>
      </c>
      <c r="Z53">
        <v>262.45999999999998</v>
      </c>
    </row>
    <row r="54" spans="7:26">
      <c r="G54" t="s">
        <v>96</v>
      </c>
      <c r="H54" s="115">
        <v>341.49</v>
      </c>
      <c r="I54" s="88">
        <v>0</v>
      </c>
      <c r="J54" s="88">
        <v>199.24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540.73</v>
      </c>
      <c r="W54">
        <v>341.49</v>
      </c>
      <c r="X54">
        <v>0</v>
      </c>
      <c r="Y54">
        <v>0</v>
      </c>
      <c r="Z54">
        <v>199.24</v>
      </c>
    </row>
    <row r="55" spans="7:26">
      <c r="G55" t="s">
        <v>97</v>
      </c>
      <c r="H55" s="115">
        <v>225.59</v>
      </c>
      <c r="I55" s="88">
        <v>0</v>
      </c>
      <c r="J55" s="88">
        <v>126.44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352.03</v>
      </c>
      <c r="W55">
        <v>225.59</v>
      </c>
      <c r="X55">
        <v>0</v>
      </c>
      <c r="Y55">
        <v>0</v>
      </c>
      <c r="Z55">
        <v>126.44</v>
      </c>
    </row>
    <row r="56" spans="7:26">
      <c r="G56" t="s">
        <v>98</v>
      </c>
      <c r="H56" s="115">
        <v>149.53</v>
      </c>
      <c r="I56" s="88">
        <v>0</v>
      </c>
      <c r="J56" s="88">
        <v>42.15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191.68</v>
      </c>
      <c r="W56">
        <v>149.53</v>
      </c>
      <c r="X56">
        <v>0</v>
      </c>
      <c r="Y56">
        <v>0</v>
      </c>
      <c r="Z56">
        <v>42.15</v>
      </c>
    </row>
    <row r="57" spans="7:26">
      <c r="G57" t="s">
        <v>99</v>
      </c>
      <c r="H57" s="115">
        <v>242.35</v>
      </c>
      <c r="I57" s="88">
        <v>0</v>
      </c>
      <c r="J57" s="88">
        <v>39.270000000000003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281.62</v>
      </c>
      <c r="W57">
        <v>242.35</v>
      </c>
      <c r="X57">
        <v>0</v>
      </c>
      <c r="Y57">
        <v>0</v>
      </c>
      <c r="Z57">
        <v>39.270000000000003</v>
      </c>
    </row>
    <row r="58" spans="7:26">
      <c r="G58" t="s">
        <v>100</v>
      </c>
      <c r="H58" s="115">
        <v>203.07</v>
      </c>
      <c r="I58" s="88">
        <v>0</v>
      </c>
      <c r="J58" s="88">
        <v>47.9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250.97</v>
      </c>
      <c r="W58">
        <v>203.07</v>
      </c>
      <c r="X58">
        <v>0</v>
      </c>
      <c r="Y58">
        <v>0</v>
      </c>
      <c r="Z58">
        <v>47.9</v>
      </c>
    </row>
    <row r="59" spans="7:26">
      <c r="G59" t="s">
        <v>101</v>
      </c>
      <c r="H59" s="115">
        <v>163.80000000000001</v>
      </c>
      <c r="I59" s="88">
        <v>0</v>
      </c>
      <c r="J59" s="88">
        <v>32.57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196.37</v>
      </c>
      <c r="W59">
        <v>163.80000000000001</v>
      </c>
      <c r="X59">
        <v>0</v>
      </c>
      <c r="Y59">
        <v>0</v>
      </c>
      <c r="Z59">
        <v>32.57</v>
      </c>
    </row>
    <row r="60" spans="7:26">
      <c r="G60" t="s">
        <v>102</v>
      </c>
      <c r="H60" s="115">
        <v>136.97999999999999</v>
      </c>
      <c r="I60" s="88">
        <v>0</v>
      </c>
      <c r="J60" s="88">
        <v>17.239999999999998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154.22</v>
      </c>
      <c r="W60">
        <v>136.97999999999999</v>
      </c>
      <c r="X60">
        <v>0</v>
      </c>
      <c r="Y60">
        <v>0</v>
      </c>
      <c r="Z60">
        <v>17.239999999999998</v>
      </c>
    </row>
    <row r="61" spans="7:26">
      <c r="G61" t="s">
        <v>103</v>
      </c>
      <c r="H61" s="115">
        <v>97.71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97.71</v>
      </c>
      <c r="W61">
        <v>97.71</v>
      </c>
      <c r="X61">
        <v>0</v>
      </c>
      <c r="Y61">
        <v>0</v>
      </c>
      <c r="Z61">
        <v>0</v>
      </c>
    </row>
    <row r="62" spans="7:26">
      <c r="G62" t="s">
        <v>104</v>
      </c>
      <c r="H62" s="115">
        <v>81.42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81.42</v>
      </c>
      <c r="W62">
        <v>81.42</v>
      </c>
      <c r="X62">
        <v>0</v>
      </c>
      <c r="Y62">
        <v>0</v>
      </c>
      <c r="Z62">
        <v>0</v>
      </c>
    </row>
    <row r="63" spans="7:26">
      <c r="G63" t="s">
        <v>105</v>
      </c>
      <c r="H63" s="115">
        <v>22.03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22.03</v>
      </c>
      <c r="W63">
        <v>22.03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13.41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13.41</v>
      </c>
      <c r="W64">
        <v>13.41</v>
      </c>
      <c r="X64">
        <v>0</v>
      </c>
      <c r="Y64">
        <v>0</v>
      </c>
      <c r="Z64">
        <v>0</v>
      </c>
    </row>
    <row r="65" spans="7:26">
      <c r="G65" t="s">
        <v>107</v>
      </c>
      <c r="H65" s="115">
        <v>13.41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13.41</v>
      </c>
      <c r="W65">
        <v>13.41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55.56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55.56</v>
      </c>
      <c r="W66">
        <v>55.56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4.79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4.79</v>
      </c>
      <c r="W67">
        <v>4.79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34.479999999999997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34.479999999999997</v>
      </c>
      <c r="W68">
        <v>34.479999999999997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109.21</v>
      </c>
      <c r="I69" s="88">
        <v>0.56999999999999995</v>
      </c>
      <c r="J69" s="88">
        <v>0</v>
      </c>
      <c r="K69" s="88">
        <v>0</v>
      </c>
      <c r="L69" s="88">
        <v>0</v>
      </c>
      <c r="M69" s="116">
        <v>13.12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122.9</v>
      </c>
      <c r="W69">
        <v>109.21</v>
      </c>
      <c r="X69">
        <v>0.56999999999999995</v>
      </c>
      <c r="Y69">
        <v>13.12</v>
      </c>
      <c r="Z69">
        <v>0</v>
      </c>
    </row>
    <row r="70" spans="7:26">
      <c r="G70" t="s">
        <v>112</v>
      </c>
      <c r="H70" s="115">
        <v>171.46</v>
      </c>
      <c r="I70" s="88">
        <v>2.11</v>
      </c>
      <c r="J70" s="88">
        <v>0</v>
      </c>
      <c r="K70" s="88">
        <v>0</v>
      </c>
      <c r="L70" s="88">
        <v>0</v>
      </c>
      <c r="M70" s="116">
        <v>11.4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184.97</v>
      </c>
      <c r="W70">
        <v>171.46</v>
      </c>
      <c r="X70">
        <v>2.11</v>
      </c>
      <c r="Y70">
        <v>11.4</v>
      </c>
      <c r="Z70">
        <v>0</v>
      </c>
    </row>
    <row r="71" spans="7:26">
      <c r="G71" t="s">
        <v>113</v>
      </c>
      <c r="H71" s="115">
        <v>134.11000000000001</v>
      </c>
      <c r="I71" s="88">
        <v>0</v>
      </c>
      <c r="J71" s="88">
        <v>8.6199999999999992</v>
      </c>
      <c r="K71" s="88">
        <v>0</v>
      </c>
      <c r="L71" s="88">
        <v>0</v>
      </c>
      <c r="M71" s="116">
        <v>13.12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155.85</v>
      </c>
      <c r="W71">
        <v>134.11000000000001</v>
      </c>
      <c r="X71">
        <v>0</v>
      </c>
      <c r="Y71">
        <v>13.12</v>
      </c>
      <c r="Z71">
        <v>8.6199999999999992</v>
      </c>
    </row>
    <row r="72" spans="7:26">
      <c r="G72" t="s">
        <v>114</v>
      </c>
      <c r="H72" s="115">
        <v>0</v>
      </c>
      <c r="I72" s="88">
        <v>0</v>
      </c>
      <c r="J72" s="88">
        <v>19.16</v>
      </c>
      <c r="K72" s="88">
        <v>0</v>
      </c>
      <c r="L72" s="88">
        <v>0</v>
      </c>
      <c r="M72" s="116">
        <v>13.12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32.28</v>
      </c>
      <c r="W72">
        <v>0</v>
      </c>
      <c r="X72">
        <v>0</v>
      </c>
      <c r="Y72">
        <v>13.12</v>
      </c>
      <c r="Z72">
        <v>19.16</v>
      </c>
    </row>
    <row r="73" spans="7:26">
      <c r="G73" t="s">
        <v>115</v>
      </c>
      <c r="H73" s="115">
        <v>0</v>
      </c>
      <c r="I73" s="88">
        <v>0</v>
      </c>
      <c r="J73" s="88">
        <v>12.45</v>
      </c>
      <c r="K73" s="88">
        <v>0</v>
      </c>
      <c r="L73" s="88">
        <v>0</v>
      </c>
      <c r="M73" s="116">
        <v>13.13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25.58</v>
      </c>
      <c r="W73">
        <v>0</v>
      </c>
      <c r="X73">
        <v>0</v>
      </c>
      <c r="Y73">
        <v>13.13</v>
      </c>
      <c r="Z73">
        <v>12.45</v>
      </c>
    </row>
    <row r="74" spans="7:26">
      <c r="G74" t="s">
        <v>116</v>
      </c>
      <c r="H74" s="115">
        <v>0</v>
      </c>
      <c r="I74" s="88">
        <v>0</v>
      </c>
      <c r="J74" s="88">
        <v>30.66</v>
      </c>
      <c r="K74" s="88">
        <v>0</v>
      </c>
      <c r="L74" s="88">
        <v>0</v>
      </c>
      <c r="M74" s="116">
        <v>13.12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43.78</v>
      </c>
      <c r="W74">
        <v>0</v>
      </c>
      <c r="X74">
        <v>0</v>
      </c>
      <c r="Y74">
        <v>13.12</v>
      </c>
      <c r="Z74">
        <v>30.66</v>
      </c>
    </row>
    <row r="75" spans="7:26">
      <c r="G75" t="s">
        <v>117</v>
      </c>
      <c r="H75" s="115">
        <v>0</v>
      </c>
      <c r="I75" s="88">
        <v>0</v>
      </c>
      <c r="J75" s="88">
        <v>53.65</v>
      </c>
      <c r="K75" s="88">
        <v>0</v>
      </c>
      <c r="L75" s="88">
        <v>0</v>
      </c>
      <c r="M75" s="116">
        <v>13.12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66.77</v>
      </c>
      <c r="W75">
        <v>0</v>
      </c>
      <c r="X75">
        <v>0</v>
      </c>
      <c r="Y75">
        <v>13.12</v>
      </c>
      <c r="Z75">
        <v>53.65</v>
      </c>
    </row>
    <row r="76" spans="7:26">
      <c r="G76" t="s">
        <v>118</v>
      </c>
      <c r="H76" s="115">
        <v>0</v>
      </c>
      <c r="I76" s="88">
        <v>0</v>
      </c>
      <c r="J76" s="88">
        <v>63.22</v>
      </c>
      <c r="K76" s="88">
        <v>0</v>
      </c>
      <c r="L76" s="88">
        <v>0</v>
      </c>
      <c r="M76" s="116">
        <v>12.74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75.959999999999994</v>
      </c>
      <c r="W76">
        <v>0</v>
      </c>
      <c r="X76">
        <v>0</v>
      </c>
      <c r="Y76">
        <v>12.74</v>
      </c>
      <c r="Z76">
        <v>63.22</v>
      </c>
    </row>
    <row r="77" spans="7:26">
      <c r="G77" t="s">
        <v>119</v>
      </c>
      <c r="H77" s="115">
        <v>0</v>
      </c>
      <c r="I77" s="88">
        <v>0</v>
      </c>
      <c r="J77" s="88">
        <v>68.010000000000005</v>
      </c>
      <c r="K77" s="88">
        <v>0</v>
      </c>
      <c r="L77" s="88">
        <v>0</v>
      </c>
      <c r="M77" s="116">
        <v>12.84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80.849999999999994</v>
      </c>
      <c r="W77">
        <v>0</v>
      </c>
      <c r="X77">
        <v>0</v>
      </c>
      <c r="Y77">
        <v>12.84</v>
      </c>
      <c r="Z77">
        <v>68.010000000000005</v>
      </c>
    </row>
    <row r="78" spans="7:26">
      <c r="G78" t="s">
        <v>120</v>
      </c>
      <c r="H78" s="115">
        <v>0</v>
      </c>
      <c r="I78" s="88">
        <v>8.24</v>
      </c>
      <c r="J78" s="88">
        <v>74.72</v>
      </c>
      <c r="K78" s="88">
        <v>0</v>
      </c>
      <c r="L78" s="88">
        <v>0</v>
      </c>
      <c r="M78" s="116">
        <v>11.11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94.07</v>
      </c>
      <c r="W78">
        <v>0</v>
      </c>
      <c r="X78">
        <v>8.24</v>
      </c>
      <c r="Y78">
        <v>11.11</v>
      </c>
      <c r="Z78">
        <v>74.72</v>
      </c>
    </row>
    <row r="79" spans="7:26">
      <c r="G79" t="s">
        <v>121</v>
      </c>
      <c r="H79" s="115">
        <v>0</v>
      </c>
      <c r="I79" s="88">
        <v>11.21</v>
      </c>
      <c r="J79" s="88">
        <v>87.17</v>
      </c>
      <c r="K79" s="88">
        <v>0</v>
      </c>
      <c r="L79" s="88">
        <v>0</v>
      </c>
      <c r="M79" s="116">
        <v>11.59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109.97</v>
      </c>
      <c r="W79">
        <v>0</v>
      </c>
      <c r="X79">
        <v>11.21</v>
      </c>
      <c r="Y79">
        <v>11.59</v>
      </c>
      <c r="Z79">
        <v>87.17</v>
      </c>
    </row>
    <row r="80" spans="7:26">
      <c r="G80" t="s">
        <v>122</v>
      </c>
      <c r="H80" s="115">
        <v>0</v>
      </c>
      <c r="I80" s="88">
        <v>10.92</v>
      </c>
      <c r="J80" s="88">
        <v>97.71</v>
      </c>
      <c r="K80" s="88">
        <v>0</v>
      </c>
      <c r="L80" s="88">
        <v>0</v>
      </c>
      <c r="M80" s="116">
        <v>13.12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121.75</v>
      </c>
      <c r="W80">
        <v>0</v>
      </c>
      <c r="X80">
        <v>10.92</v>
      </c>
      <c r="Y80">
        <v>13.12</v>
      </c>
      <c r="Z80">
        <v>97.71</v>
      </c>
    </row>
    <row r="81" spans="7:26">
      <c r="G81" t="s">
        <v>123</v>
      </c>
      <c r="H81" s="115">
        <v>65.14</v>
      </c>
      <c r="I81" s="88">
        <v>13.6</v>
      </c>
      <c r="J81" s="88">
        <v>108.25</v>
      </c>
      <c r="K81" s="88">
        <v>0</v>
      </c>
      <c r="L81" s="88">
        <v>0</v>
      </c>
      <c r="M81" s="116">
        <v>13.12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200.11</v>
      </c>
      <c r="W81">
        <v>65.14</v>
      </c>
      <c r="X81">
        <v>13.6</v>
      </c>
      <c r="Y81">
        <v>13.12</v>
      </c>
      <c r="Z81">
        <v>108.25</v>
      </c>
    </row>
    <row r="82" spans="7:26">
      <c r="G82" t="s">
        <v>124</v>
      </c>
      <c r="H82" s="115">
        <v>63.22</v>
      </c>
      <c r="I82" s="88">
        <v>11.49</v>
      </c>
      <c r="J82" s="88">
        <v>98.67</v>
      </c>
      <c r="K82" s="88">
        <v>0</v>
      </c>
      <c r="L82" s="88">
        <v>0</v>
      </c>
      <c r="M82" s="116">
        <v>13.12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186.5</v>
      </c>
      <c r="W82">
        <v>63.22</v>
      </c>
      <c r="X82">
        <v>11.49</v>
      </c>
      <c r="Y82">
        <v>13.12</v>
      </c>
      <c r="Z82">
        <v>98.67</v>
      </c>
    </row>
    <row r="83" spans="7:26">
      <c r="G83" t="s">
        <v>125</v>
      </c>
      <c r="H83" s="115">
        <v>163.80000000000001</v>
      </c>
      <c r="I83" s="88">
        <v>0</v>
      </c>
      <c r="J83" s="88">
        <v>82.38</v>
      </c>
      <c r="K83" s="88">
        <v>0</v>
      </c>
      <c r="L83" s="88">
        <v>0</v>
      </c>
      <c r="M83" s="116">
        <v>13.12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259.3</v>
      </c>
      <c r="W83">
        <v>163.80000000000001</v>
      </c>
      <c r="X83">
        <v>0</v>
      </c>
      <c r="Y83">
        <v>13.12</v>
      </c>
      <c r="Z83">
        <v>82.38</v>
      </c>
    </row>
    <row r="84" spans="7:26">
      <c r="G84" t="s">
        <v>126</v>
      </c>
      <c r="H84" s="115">
        <v>204.03</v>
      </c>
      <c r="I84" s="88">
        <v>0</v>
      </c>
      <c r="J84" s="88">
        <v>73.760000000000005</v>
      </c>
      <c r="K84" s="88">
        <v>0</v>
      </c>
      <c r="L84" s="88">
        <v>0</v>
      </c>
      <c r="M84" s="116">
        <v>13.12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290.91000000000003</v>
      </c>
      <c r="W84">
        <v>204.03</v>
      </c>
      <c r="X84">
        <v>0</v>
      </c>
      <c r="Y84">
        <v>13.12</v>
      </c>
      <c r="Z84">
        <v>73.760000000000005</v>
      </c>
    </row>
    <row r="85" spans="7:26">
      <c r="G85" t="s">
        <v>127</v>
      </c>
      <c r="H85" s="115">
        <v>235.64</v>
      </c>
      <c r="I85" s="88">
        <v>0</v>
      </c>
      <c r="J85" s="88">
        <v>61.31</v>
      </c>
      <c r="K85" s="88">
        <v>0</v>
      </c>
      <c r="L85" s="88">
        <v>0</v>
      </c>
      <c r="M85" s="116">
        <v>13.12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310.07</v>
      </c>
      <c r="W85">
        <v>235.64</v>
      </c>
      <c r="X85">
        <v>0</v>
      </c>
      <c r="Y85">
        <v>13.12</v>
      </c>
      <c r="Z85">
        <v>61.31</v>
      </c>
    </row>
    <row r="86" spans="7:26">
      <c r="G86" t="s">
        <v>128</v>
      </c>
      <c r="H86" s="115">
        <v>254.81</v>
      </c>
      <c r="I86" s="88">
        <v>0</v>
      </c>
      <c r="J86" s="88">
        <v>31.61</v>
      </c>
      <c r="K86" s="88">
        <v>0</v>
      </c>
      <c r="L86" s="88">
        <v>0</v>
      </c>
      <c r="M86" s="116">
        <v>13.12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299.54000000000002</v>
      </c>
      <c r="W86">
        <v>254.81</v>
      </c>
      <c r="X86">
        <v>0</v>
      </c>
      <c r="Y86">
        <v>13.12</v>
      </c>
      <c r="Z86">
        <v>31.61</v>
      </c>
    </row>
    <row r="87" spans="7:26">
      <c r="G87" t="s">
        <v>129</v>
      </c>
      <c r="H87" s="115">
        <v>252.89</v>
      </c>
      <c r="I87" s="88">
        <v>0</v>
      </c>
      <c r="J87" s="88">
        <v>8.6199999999999992</v>
      </c>
      <c r="K87" s="88">
        <v>0</v>
      </c>
      <c r="L87" s="88">
        <v>0</v>
      </c>
      <c r="M87" s="116">
        <v>11.3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272.81</v>
      </c>
      <c r="W87">
        <v>252.89</v>
      </c>
      <c r="X87">
        <v>0</v>
      </c>
      <c r="Y87">
        <v>11.3</v>
      </c>
      <c r="Z87">
        <v>8.6199999999999992</v>
      </c>
    </row>
    <row r="88" spans="7:26">
      <c r="G88" t="s">
        <v>130</v>
      </c>
      <c r="H88" s="115">
        <v>271.08</v>
      </c>
      <c r="I88" s="88">
        <v>0</v>
      </c>
      <c r="J88" s="88">
        <v>0</v>
      </c>
      <c r="K88" s="88">
        <v>0</v>
      </c>
      <c r="L88" s="88">
        <v>0</v>
      </c>
      <c r="M88" s="116">
        <v>10.73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281.81</v>
      </c>
      <c r="W88">
        <v>271.08</v>
      </c>
      <c r="X88">
        <v>0</v>
      </c>
      <c r="Y88">
        <v>10.73</v>
      </c>
      <c r="Z88">
        <v>0</v>
      </c>
    </row>
    <row r="89" spans="7:26">
      <c r="G89" t="s">
        <v>131</v>
      </c>
      <c r="H89" s="115">
        <v>266.3</v>
      </c>
      <c r="I89" s="88">
        <v>0</v>
      </c>
      <c r="J89" s="88">
        <v>0</v>
      </c>
      <c r="K89" s="88">
        <v>0</v>
      </c>
      <c r="L89" s="88">
        <v>0</v>
      </c>
      <c r="M89" s="116">
        <v>10.82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277.12</v>
      </c>
      <c r="W89">
        <v>266.3</v>
      </c>
      <c r="X89">
        <v>0</v>
      </c>
      <c r="Y89">
        <v>10.82</v>
      </c>
      <c r="Z89">
        <v>0</v>
      </c>
    </row>
    <row r="90" spans="7:26">
      <c r="G90" t="s">
        <v>132</v>
      </c>
      <c r="H90" s="115">
        <v>256.72000000000003</v>
      </c>
      <c r="I90" s="88">
        <v>0</v>
      </c>
      <c r="J90" s="88">
        <v>0</v>
      </c>
      <c r="K90" s="88">
        <v>0</v>
      </c>
      <c r="L90" s="88">
        <v>0</v>
      </c>
      <c r="M90" s="116">
        <v>10.73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267.45</v>
      </c>
      <c r="W90">
        <v>256.72000000000003</v>
      </c>
      <c r="X90">
        <v>-10</v>
      </c>
      <c r="Y90">
        <v>10.73</v>
      </c>
      <c r="Z90">
        <v>0</v>
      </c>
    </row>
    <row r="91" spans="7:26">
      <c r="G91" t="s">
        <v>133</v>
      </c>
      <c r="H91" s="115">
        <v>263.42</v>
      </c>
      <c r="I91" s="88">
        <v>0</v>
      </c>
      <c r="J91" s="88">
        <v>0</v>
      </c>
      <c r="K91" s="88">
        <v>0</v>
      </c>
      <c r="L91" s="88">
        <v>0</v>
      </c>
      <c r="M91" s="116">
        <v>11.11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274.52999999999997</v>
      </c>
      <c r="W91">
        <v>263.42</v>
      </c>
      <c r="X91">
        <v>0</v>
      </c>
      <c r="Y91">
        <v>11.11</v>
      </c>
      <c r="Z91">
        <v>0</v>
      </c>
    </row>
    <row r="92" spans="7:26">
      <c r="G92" t="s">
        <v>134</v>
      </c>
      <c r="H92" s="115">
        <v>233.72</v>
      </c>
      <c r="I92" s="88">
        <v>0</v>
      </c>
      <c r="J92" s="88">
        <v>0</v>
      </c>
      <c r="K92" s="88">
        <v>0</v>
      </c>
      <c r="L92" s="88">
        <v>0</v>
      </c>
      <c r="M92" s="116">
        <v>12.17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245.89</v>
      </c>
      <c r="W92">
        <v>233.72</v>
      </c>
      <c r="X92">
        <v>0</v>
      </c>
      <c r="Y92">
        <v>12.17</v>
      </c>
      <c r="Z92">
        <v>0</v>
      </c>
    </row>
    <row r="93" spans="7:26">
      <c r="G93" t="s">
        <v>135</v>
      </c>
      <c r="H93" s="115">
        <v>126.44</v>
      </c>
      <c r="I93" s="88">
        <v>0</v>
      </c>
      <c r="J93" s="88">
        <v>0</v>
      </c>
      <c r="K93" s="88">
        <v>0</v>
      </c>
      <c r="L93" s="88">
        <v>0</v>
      </c>
      <c r="M93" s="116">
        <v>10.25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136.69</v>
      </c>
      <c r="W93">
        <v>126.44</v>
      </c>
      <c r="X93">
        <v>0</v>
      </c>
      <c r="Y93">
        <v>10.25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</v>
      </c>
      <c r="N94" s="115">
        <v>0</v>
      </c>
      <c r="O94" s="88">
        <v>-21</v>
      </c>
      <c r="P94" s="88">
        <v>0</v>
      </c>
      <c r="Q94" s="88">
        <v>0</v>
      </c>
      <c r="R94" s="88">
        <v>0</v>
      </c>
      <c r="S94" s="116">
        <v>0</v>
      </c>
      <c r="U94" s="115">
        <v>-21</v>
      </c>
      <c r="V94" s="116">
        <v>9</v>
      </c>
      <c r="W94">
        <v>0</v>
      </c>
      <c r="X94">
        <v>-21</v>
      </c>
      <c r="Y94">
        <v>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9.9600000000000009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9.9600000000000009</v>
      </c>
      <c r="W95">
        <v>0</v>
      </c>
      <c r="X95">
        <v>0</v>
      </c>
      <c r="Y95">
        <v>9.9600000000000009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7.18</v>
      </c>
      <c r="N96" s="115">
        <v>0</v>
      </c>
      <c r="O96" s="88">
        <v>0</v>
      </c>
      <c r="P96" s="88">
        <v>-69</v>
      </c>
      <c r="Q96" s="88">
        <v>0</v>
      </c>
      <c r="R96" s="88">
        <v>0</v>
      </c>
      <c r="S96" s="116">
        <v>0</v>
      </c>
      <c r="U96" s="115">
        <v>-69</v>
      </c>
      <c r="V96" s="116">
        <v>7.18</v>
      </c>
      <c r="W96">
        <v>0</v>
      </c>
      <c r="X96">
        <v>0</v>
      </c>
      <c r="Y96">
        <v>7.18</v>
      </c>
      <c r="Z96">
        <v>-69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7.18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7.18</v>
      </c>
      <c r="W97">
        <v>0</v>
      </c>
      <c r="X97">
        <v>0</v>
      </c>
      <c r="Y97">
        <v>7.18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4.8899999999999997</v>
      </c>
      <c r="N98" s="115">
        <v>0</v>
      </c>
      <c r="O98" s="88">
        <v>-39</v>
      </c>
      <c r="P98" s="88">
        <v>-5</v>
      </c>
      <c r="Q98" s="88">
        <v>0</v>
      </c>
      <c r="R98" s="88">
        <v>0</v>
      </c>
      <c r="S98" s="116">
        <v>0</v>
      </c>
      <c r="U98" s="115">
        <v>-44</v>
      </c>
      <c r="V98" s="116">
        <v>4.8899999999999997</v>
      </c>
      <c r="W98">
        <v>0</v>
      </c>
      <c r="X98">
        <v>-39</v>
      </c>
      <c r="Y98">
        <v>4.8899999999999997</v>
      </c>
      <c r="Z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2.5980674999999991</v>
      </c>
      <c r="I99" s="111">
        <f t="shared" ref="I99:BQ99" si="1">SUM(I3:I98)/4000</f>
        <v>9.4417500000000001E-2</v>
      </c>
      <c r="J99" s="111">
        <f t="shared" si="1"/>
        <v>1.4848749999999997</v>
      </c>
      <c r="K99" s="111">
        <f t="shared" si="1"/>
        <v>0</v>
      </c>
      <c r="L99" s="111">
        <f t="shared" si="1"/>
        <v>0</v>
      </c>
      <c r="M99" s="111">
        <f t="shared" si="1"/>
        <v>0.16181749999999998</v>
      </c>
      <c r="N99" s="110">
        <f t="shared" si="1"/>
        <v>-0.28025</v>
      </c>
      <c r="O99" s="111">
        <f t="shared" si="1"/>
        <v>-1.2888499999999998</v>
      </c>
      <c r="P99" s="111">
        <f t="shared" si="1"/>
        <v>-1.8062499999999999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-3.3753500000000001</v>
      </c>
      <c r="V99" s="112">
        <f t="shared" si="1"/>
        <v>4.339177499999999</v>
      </c>
      <c r="W99">
        <f t="shared" si="1"/>
        <v>2.3178174999999999</v>
      </c>
      <c r="X99">
        <f t="shared" si="1"/>
        <v>-1.1944325</v>
      </c>
      <c r="Y99">
        <f t="shared" si="1"/>
        <v>0.16181749999999998</v>
      </c>
      <c r="Z99">
        <f t="shared" si="1"/>
        <v>-0.32137500000000058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Q3" activePane="bottomRight" state="frozen"/>
      <selection sqref="A1:D35"/>
      <selection pane="topRight" sqref="A1:D35"/>
      <selection pane="bottomLeft" sqref="A1:D35"/>
      <selection pane="bottomRight" activeCell="AZ2" sqref="AZ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500</v>
      </c>
      <c r="AD1" t="s">
        <v>500</v>
      </c>
      <c r="AE1" t="s">
        <v>500</v>
      </c>
      <c r="AF1" t="s">
        <v>500</v>
      </c>
      <c r="AG1" t="s">
        <v>500</v>
      </c>
      <c r="AH1" t="s">
        <v>500</v>
      </c>
      <c r="AI1" t="s">
        <v>500</v>
      </c>
      <c r="AJ1" t="s">
        <v>500</v>
      </c>
      <c r="AK1" t="s">
        <v>500</v>
      </c>
      <c r="AL1" t="s">
        <v>501</v>
      </c>
      <c r="AM1" t="s">
        <v>501</v>
      </c>
      <c r="AN1" t="s">
        <v>149</v>
      </c>
      <c r="AO1" t="s">
        <v>149</v>
      </c>
      <c r="AP1" t="s">
        <v>149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506</v>
      </c>
      <c r="AY1" t="s">
        <v>507</v>
      </c>
      <c r="AZ1" t="s">
        <v>507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44934</v>
      </c>
      <c r="W2" s="30" t="s">
        <v>149</v>
      </c>
      <c r="X2" t="s">
        <v>149</v>
      </c>
      <c r="Y2" t="s">
        <v>153</v>
      </c>
      <c r="Z2" t="s">
        <v>149</v>
      </c>
      <c r="AA2" t="s">
        <v>405</v>
      </c>
      <c r="AB2" t="s">
        <v>149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149</v>
      </c>
      <c r="AM2" t="s">
        <v>150</v>
      </c>
      <c r="AN2" t="s">
        <v>502</v>
      </c>
      <c r="AO2" t="s">
        <v>503</v>
      </c>
      <c r="AP2" t="s">
        <v>503</v>
      </c>
      <c r="AQ2" t="s">
        <v>503</v>
      </c>
      <c r="AR2" t="s">
        <v>503</v>
      </c>
      <c r="AS2" t="s">
        <v>504</v>
      </c>
      <c r="AT2" t="s">
        <v>504</v>
      </c>
      <c r="AU2" t="s">
        <v>504</v>
      </c>
      <c r="AV2" t="s">
        <v>504</v>
      </c>
      <c r="AW2" t="s">
        <v>505</v>
      </c>
      <c r="AX2" t="s">
        <v>405</v>
      </c>
      <c r="AY2" t="s">
        <v>149</v>
      </c>
      <c r="AZ2" t="s">
        <v>150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2.4700000000000002</v>
      </c>
      <c r="Z3">
        <v>0</v>
      </c>
      <c r="AA3">
        <v>6.71</v>
      </c>
      <c r="AB3">
        <v>0</v>
      </c>
      <c r="AC3">
        <v>0.35</v>
      </c>
      <c r="AD3">
        <v>0.24</v>
      </c>
      <c r="AE3">
        <v>0.36</v>
      </c>
      <c r="AF3">
        <v>0.63</v>
      </c>
      <c r="AG3">
        <v>0.37</v>
      </c>
      <c r="AH3">
        <v>0.6</v>
      </c>
      <c r="AI3">
        <v>0.43</v>
      </c>
      <c r="AJ3">
        <v>0.39</v>
      </c>
      <c r="AK3">
        <v>0.27</v>
      </c>
      <c r="AL3">
        <v>0</v>
      </c>
      <c r="AM3">
        <v>0</v>
      </c>
      <c r="AN3">
        <v>0</v>
      </c>
      <c r="AO3">
        <v>0</v>
      </c>
      <c r="AP3">
        <v>53.85</v>
      </c>
      <c r="AQ3">
        <v>0</v>
      </c>
      <c r="AR3">
        <v>18.05</v>
      </c>
      <c r="AS3">
        <v>60</v>
      </c>
      <c r="AT3">
        <v>20</v>
      </c>
      <c r="AU3">
        <v>40</v>
      </c>
      <c r="AV3">
        <v>10</v>
      </c>
      <c r="AW3">
        <v>50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2.4700000000000002</v>
      </c>
      <c r="Z4">
        <v>0</v>
      </c>
      <c r="AA4">
        <v>6.71</v>
      </c>
      <c r="AB4">
        <v>0</v>
      </c>
      <c r="AC4">
        <v>0.35</v>
      </c>
      <c r="AD4">
        <v>0.24</v>
      </c>
      <c r="AE4">
        <v>0.36</v>
      </c>
      <c r="AF4">
        <v>0.63</v>
      </c>
      <c r="AG4">
        <v>0.37</v>
      </c>
      <c r="AH4">
        <v>0.6</v>
      </c>
      <c r="AI4">
        <v>0.43</v>
      </c>
      <c r="AJ4">
        <v>0.39</v>
      </c>
      <c r="AK4">
        <v>0.27</v>
      </c>
      <c r="AL4">
        <v>0</v>
      </c>
      <c r="AM4">
        <v>0</v>
      </c>
      <c r="AN4">
        <v>0</v>
      </c>
      <c r="AO4">
        <v>0</v>
      </c>
      <c r="AP4">
        <v>53.85</v>
      </c>
      <c r="AQ4">
        <v>0</v>
      </c>
      <c r="AR4">
        <v>18.05</v>
      </c>
      <c r="AS4">
        <v>60</v>
      </c>
      <c r="AT4">
        <v>20</v>
      </c>
      <c r="AU4">
        <v>40</v>
      </c>
      <c r="AV4">
        <v>10</v>
      </c>
      <c r="AW4">
        <v>50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2.4700000000000002</v>
      </c>
      <c r="Z5">
        <v>0</v>
      </c>
      <c r="AA5">
        <v>6.71</v>
      </c>
      <c r="AB5">
        <v>0</v>
      </c>
      <c r="AC5">
        <v>0.35</v>
      </c>
      <c r="AD5">
        <v>0.24</v>
      </c>
      <c r="AE5">
        <v>0.36</v>
      </c>
      <c r="AF5">
        <v>0.63</v>
      </c>
      <c r="AG5">
        <v>0.37</v>
      </c>
      <c r="AH5">
        <v>0.6</v>
      </c>
      <c r="AI5">
        <v>0.43</v>
      </c>
      <c r="AJ5">
        <v>0.39</v>
      </c>
      <c r="AK5">
        <v>0.27</v>
      </c>
      <c r="AL5">
        <v>0</v>
      </c>
      <c r="AM5">
        <v>0</v>
      </c>
      <c r="AN5">
        <v>0</v>
      </c>
      <c r="AO5">
        <v>0</v>
      </c>
      <c r="AP5">
        <v>53.85</v>
      </c>
      <c r="AQ5">
        <v>0</v>
      </c>
      <c r="AR5">
        <v>18.05</v>
      </c>
      <c r="AS5">
        <v>60</v>
      </c>
      <c r="AT5">
        <v>20</v>
      </c>
      <c r="AU5">
        <v>40</v>
      </c>
      <c r="AV5">
        <v>10</v>
      </c>
      <c r="AW5">
        <v>50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2.4700000000000002</v>
      </c>
      <c r="Z6">
        <v>0</v>
      </c>
      <c r="AA6">
        <v>6.71</v>
      </c>
      <c r="AB6">
        <v>0</v>
      </c>
      <c r="AC6">
        <v>0.35</v>
      </c>
      <c r="AD6">
        <v>0.24</v>
      </c>
      <c r="AE6">
        <v>0.36</v>
      </c>
      <c r="AF6">
        <v>0.63</v>
      </c>
      <c r="AG6">
        <v>0.37</v>
      </c>
      <c r="AH6">
        <v>0.6</v>
      </c>
      <c r="AI6">
        <v>0.43</v>
      </c>
      <c r="AJ6">
        <v>0.39</v>
      </c>
      <c r="AK6">
        <v>0.27</v>
      </c>
      <c r="AL6">
        <v>0</v>
      </c>
      <c r="AM6">
        <v>0</v>
      </c>
      <c r="AN6">
        <v>0</v>
      </c>
      <c r="AO6">
        <v>0</v>
      </c>
      <c r="AP6">
        <v>53.85</v>
      </c>
      <c r="AQ6">
        <v>0</v>
      </c>
      <c r="AR6">
        <v>18.05</v>
      </c>
      <c r="AS6">
        <v>60</v>
      </c>
      <c r="AT6">
        <v>20</v>
      </c>
      <c r="AU6">
        <v>40</v>
      </c>
      <c r="AV6">
        <v>10</v>
      </c>
      <c r="AW6">
        <v>50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2.4700000000000002</v>
      </c>
      <c r="Z7">
        <v>0</v>
      </c>
      <c r="AA7">
        <v>6.71</v>
      </c>
      <c r="AB7">
        <v>0</v>
      </c>
      <c r="AC7">
        <v>0.35</v>
      </c>
      <c r="AD7">
        <v>0.24</v>
      </c>
      <c r="AE7">
        <v>0.36</v>
      </c>
      <c r="AF7">
        <v>0.63</v>
      </c>
      <c r="AG7">
        <v>0.37</v>
      </c>
      <c r="AH7">
        <v>0.6</v>
      </c>
      <c r="AI7">
        <v>0.43</v>
      </c>
      <c r="AJ7">
        <v>0.39</v>
      </c>
      <c r="AK7">
        <v>0.27</v>
      </c>
      <c r="AL7">
        <v>0</v>
      </c>
      <c r="AM7">
        <v>0</v>
      </c>
      <c r="AN7">
        <v>0</v>
      </c>
      <c r="AO7">
        <v>0</v>
      </c>
      <c r="AP7">
        <v>53.85</v>
      </c>
      <c r="AQ7">
        <v>0</v>
      </c>
      <c r="AR7">
        <v>18.05</v>
      </c>
      <c r="AS7">
        <v>60</v>
      </c>
      <c r="AT7">
        <v>20</v>
      </c>
      <c r="AU7">
        <v>40</v>
      </c>
      <c r="AV7">
        <v>10</v>
      </c>
      <c r="AW7">
        <v>50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2.4700000000000002</v>
      </c>
      <c r="Z8">
        <v>0</v>
      </c>
      <c r="AA8">
        <v>6.71</v>
      </c>
      <c r="AB8">
        <v>0</v>
      </c>
      <c r="AC8">
        <v>0.35</v>
      </c>
      <c r="AD8">
        <v>0.24</v>
      </c>
      <c r="AE8">
        <v>0.36</v>
      </c>
      <c r="AF8">
        <v>0.63</v>
      </c>
      <c r="AG8">
        <v>0.37</v>
      </c>
      <c r="AH8">
        <v>0.6</v>
      </c>
      <c r="AI8">
        <v>0.43</v>
      </c>
      <c r="AJ8">
        <v>0.39</v>
      </c>
      <c r="AK8">
        <v>0.27</v>
      </c>
      <c r="AL8">
        <v>0</v>
      </c>
      <c r="AM8">
        <v>0</v>
      </c>
      <c r="AN8">
        <v>0</v>
      </c>
      <c r="AO8">
        <v>0</v>
      </c>
      <c r="AP8">
        <v>53.85</v>
      </c>
      <c r="AQ8">
        <v>0</v>
      </c>
      <c r="AR8">
        <v>18.05</v>
      </c>
      <c r="AS8">
        <v>60</v>
      </c>
      <c r="AT8">
        <v>20</v>
      </c>
      <c r="AU8">
        <v>40</v>
      </c>
      <c r="AV8">
        <v>10</v>
      </c>
      <c r="AW8">
        <v>50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2.4700000000000002</v>
      </c>
      <c r="Z9">
        <v>0</v>
      </c>
      <c r="AA9">
        <v>6.71</v>
      </c>
      <c r="AB9">
        <v>0</v>
      </c>
      <c r="AC9">
        <v>0.35</v>
      </c>
      <c r="AD9">
        <v>0.24</v>
      </c>
      <c r="AE9">
        <v>0.36</v>
      </c>
      <c r="AF9">
        <v>0.63</v>
      </c>
      <c r="AG9">
        <v>0.37</v>
      </c>
      <c r="AH9">
        <v>0.6</v>
      </c>
      <c r="AI9">
        <v>0.43</v>
      </c>
      <c r="AJ9">
        <v>0.39</v>
      </c>
      <c r="AK9">
        <v>0.27</v>
      </c>
      <c r="AL9">
        <v>0</v>
      </c>
      <c r="AM9">
        <v>0</v>
      </c>
      <c r="AN9">
        <v>0</v>
      </c>
      <c r="AO9">
        <v>0</v>
      </c>
      <c r="AP9">
        <v>53.85</v>
      </c>
      <c r="AQ9">
        <v>0</v>
      </c>
      <c r="AR9">
        <v>18.05</v>
      </c>
      <c r="AS9">
        <v>60</v>
      </c>
      <c r="AT9">
        <v>20</v>
      </c>
      <c r="AU9">
        <v>40</v>
      </c>
      <c r="AV9">
        <v>10</v>
      </c>
      <c r="AW9">
        <v>50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2.4700000000000002</v>
      </c>
      <c r="Z10">
        <v>0</v>
      </c>
      <c r="AA10">
        <v>6.71</v>
      </c>
      <c r="AB10">
        <v>0</v>
      </c>
      <c r="AC10">
        <v>0.35</v>
      </c>
      <c r="AD10">
        <v>0.24</v>
      </c>
      <c r="AE10">
        <v>0.36</v>
      </c>
      <c r="AF10">
        <v>0.63</v>
      </c>
      <c r="AG10">
        <v>0.37</v>
      </c>
      <c r="AH10">
        <v>0.6</v>
      </c>
      <c r="AI10">
        <v>0.43</v>
      </c>
      <c r="AJ10">
        <v>0.39</v>
      </c>
      <c r="AK10">
        <v>0.27</v>
      </c>
      <c r="AL10">
        <v>0</v>
      </c>
      <c r="AM10">
        <v>0</v>
      </c>
      <c r="AN10">
        <v>0</v>
      </c>
      <c r="AO10">
        <v>0</v>
      </c>
      <c r="AP10">
        <v>53.85</v>
      </c>
      <c r="AQ10">
        <v>0</v>
      </c>
      <c r="AR10">
        <v>18.05</v>
      </c>
      <c r="AS10">
        <v>60</v>
      </c>
      <c r="AT10">
        <v>20</v>
      </c>
      <c r="AU10">
        <v>40</v>
      </c>
      <c r="AV10">
        <v>10</v>
      </c>
      <c r="AW10">
        <v>50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2.4700000000000002</v>
      </c>
      <c r="Z11">
        <v>0</v>
      </c>
      <c r="AA11">
        <v>6.71</v>
      </c>
      <c r="AB11">
        <v>0</v>
      </c>
      <c r="AC11">
        <v>0.35</v>
      </c>
      <c r="AD11">
        <v>0.24</v>
      </c>
      <c r="AE11">
        <v>0.36</v>
      </c>
      <c r="AF11">
        <v>0.63</v>
      </c>
      <c r="AG11">
        <v>0.37</v>
      </c>
      <c r="AH11">
        <v>0.6</v>
      </c>
      <c r="AI11">
        <v>0.43</v>
      </c>
      <c r="AJ11">
        <v>0.39</v>
      </c>
      <c r="AK11">
        <v>0.27</v>
      </c>
      <c r="AL11">
        <v>0</v>
      </c>
      <c r="AM11">
        <v>0</v>
      </c>
      <c r="AN11">
        <v>0</v>
      </c>
      <c r="AO11">
        <v>0</v>
      </c>
      <c r="AP11">
        <v>53.85</v>
      </c>
      <c r="AQ11">
        <v>0</v>
      </c>
      <c r="AR11">
        <v>18.05</v>
      </c>
      <c r="AS11">
        <v>60</v>
      </c>
      <c r="AT11">
        <v>20</v>
      </c>
      <c r="AU11">
        <v>40</v>
      </c>
      <c r="AV11">
        <v>10</v>
      </c>
      <c r="AW11">
        <v>50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2.4700000000000002</v>
      </c>
      <c r="Z12">
        <v>0</v>
      </c>
      <c r="AA12">
        <v>6.71</v>
      </c>
      <c r="AB12">
        <v>0</v>
      </c>
      <c r="AC12">
        <v>0.35</v>
      </c>
      <c r="AD12">
        <v>0.24</v>
      </c>
      <c r="AE12">
        <v>0.36</v>
      </c>
      <c r="AF12">
        <v>0.63</v>
      </c>
      <c r="AG12">
        <v>0.37</v>
      </c>
      <c r="AH12">
        <v>0.6</v>
      </c>
      <c r="AI12">
        <v>0.43</v>
      </c>
      <c r="AJ12">
        <v>0.39</v>
      </c>
      <c r="AK12">
        <v>0.27</v>
      </c>
      <c r="AL12">
        <v>0</v>
      </c>
      <c r="AM12">
        <v>0</v>
      </c>
      <c r="AN12">
        <v>0</v>
      </c>
      <c r="AO12">
        <v>0</v>
      </c>
      <c r="AP12">
        <v>53.85</v>
      </c>
      <c r="AQ12">
        <v>0</v>
      </c>
      <c r="AR12">
        <v>18.05</v>
      </c>
      <c r="AS12">
        <v>60</v>
      </c>
      <c r="AT12">
        <v>20</v>
      </c>
      <c r="AU12">
        <v>40</v>
      </c>
      <c r="AV12">
        <v>10</v>
      </c>
      <c r="AW12">
        <v>50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2.4700000000000002</v>
      </c>
      <c r="Z13">
        <v>0</v>
      </c>
      <c r="AA13">
        <v>6.71</v>
      </c>
      <c r="AB13">
        <v>0</v>
      </c>
      <c r="AC13">
        <v>0.35</v>
      </c>
      <c r="AD13">
        <v>0.24</v>
      </c>
      <c r="AE13">
        <v>0.36</v>
      </c>
      <c r="AF13">
        <v>0.63</v>
      </c>
      <c r="AG13">
        <v>0.37</v>
      </c>
      <c r="AH13">
        <v>0.6</v>
      </c>
      <c r="AI13">
        <v>0.43</v>
      </c>
      <c r="AJ13">
        <v>0.39</v>
      </c>
      <c r="AK13">
        <v>0.27</v>
      </c>
      <c r="AL13">
        <v>0</v>
      </c>
      <c r="AM13">
        <v>0</v>
      </c>
      <c r="AN13">
        <v>0</v>
      </c>
      <c r="AO13">
        <v>0</v>
      </c>
      <c r="AP13">
        <v>53.85</v>
      </c>
      <c r="AQ13">
        <v>0</v>
      </c>
      <c r="AR13">
        <v>18.05</v>
      </c>
      <c r="AS13">
        <v>60</v>
      </c>
      <c r="AT13">
        <v>20</v>
      </c>
      <c r="AU13">
        <v>40</v>
      </c>
      <c r="AV13">
        <v>10</v>
      </c>
      <c r="AW13">
        <v>50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2.4700000000000002</v>
      </c>
      <c r="Z14">
        <v>0</v>
      </c>
      <c r="AA14">
        <v>6.71</v>
      </c>
      <c r="AB14">
        <v>0</v>
      </c>
      <c r="AC14">
        <v>0.35</v>
      </c>
      <c r="AD14">
        <v>0.24</v>
      </c>
      <c r="AE14">
        <v>0.36</v>
      </c>
      <c r="AF14">
        <v>0.63</v>
      </c>
      <c r="AG14">
        <v>0.37</v>
      </c>
      <c r="AH14">
        <v>0.6</v>
      </c>
      <c r="AI14">
        <v>0.43</v>
      </c>
      <c r="AJ14">
        <v>0.39</v>
      </c>
      <c r="AK14">
        <v>0.27</v>
      </c>
      <c r="AL14">
        <v>0</v>
      </c>
      <c r="AM14">
        <v>0</v>
      </c>
      <c r="AN14">
        <v>0</v>
      </c>
      <c r="AO14">
        <v>0</v>
      </c>
      <c r="AP14">
        <v>53.85</v>
      </c>
      <c r="AQ14">
        <v>0</v>
      </c>
      <c r="AR14">
        <v>18.05</v>
      </c>
      <c r="AS14">
        <v>60</v>
      </c>
      <c r="AT14">
        <v>20</v>
      </c>
      <c r="AU14">
        <v>40</v>
      </c>
      <c r="AV14">
        <v>10</v>
      </c>
      <c r="AW14">
        <v>50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2.4700000000000002</v>
      </c>
      <c r="Z15">
        <v>0</v>
      </c>
      <c r="AA15">
        <v>6.71</v>
      </c>
      <c r="AB15">
        <v>0</v>
      </c>
      <c r="AC15">
        <v>0.35</v>
      </c>
      <c r="AD15">
        <v>0.24</v>
      </c>
      <c r="AE15">
        <v>0.36</v>
      </c>
      <c r="AF15">
        <v>0.63</v>
      </c>
      <c r="AG15">
        <v>0.37</v>
      </c>
      <c r="AH15">
        <v>0.6</v>
      </c>
      <c r="AI15">
        <v>0.43</v>
      </c>
      <c r="AJ15">
        <v>0.39</v>
      </c>
      <c r="AK15">
        <v>0.27</v>
      </c>
      <c r="AL15">
        <v>0</v>
      </c>
      <c r="AM15">
        <v>0</v>
      </c>
      <c r="AN15">
        <v>0</v>
      </c>
      <c r="AO15">
        <v>0</v>
      </c>
      <c r="AP15">
        <v>53.85</v>
      </c>
      <c r="AQ15">
        <v>0</v>
      </c>
      <c r="AR15">
        <v>18.05</v>
      </c>
      <c r="AS15">
        <v>60</v>
      </c>
      <c r="AT15">
        <v>20</v>
      </c>
      <c r="AU15">
        <v>40</v>
      </c>
      <c r="AV15">
        <v>10</v>
      </c>
      <c r="AW15">
        <v>50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2.4700000000000002</v>
      </c>
      <c r="Z16">
        <v>0</v>
      </c>
      <c r="AA16">
        <v>6.71</v>
      </c>
      <c r="AB16">
        <v>0</v>
      </c>
      <c r="AC16">
        <v>0.35</v>
      </c>
      <c r="AD16">
        <v>0.24</v>
      </c>
      <c r="AE16">
        <v>0.36</v>
      </c>
      <c r="AF16">
        <v>0.63</v>
      </c>
      <c r="AG16">
        <v>0.37</v>
      </c>
      <c r="AH16">
        <v>0.6</v>
      </c>
      <c r="AI16">
        <v>0.43</v>
      </c>
      <c r="AJ16">
        <v>0.39</v>
      </c>
      <c r="AK16">
        <v>0.27</v>
      </c>
      <c r="AL16">
        <v>0</v>
      </c>
      <c r="AM16">
        <v>0</v>
      </c>
      <c r="AN16">
        <v>0</v>
      </c>
      <c r="AO16">
        <v>0</v>
      </c>
      <c r="AP16">
        <v>53.85</v>
      </c>
      <c r="AQ16">
        <v>0</v>
      </c>
      <c r="AR16">
        <v>18.05</v>
      </c>
      <c r="AS16">
        <v>60</v>
      </c>
      <c r="AT16">
        <v>20</v>
      </c>
      <c r="AU16">
        <v>40</v>
      </c>
      <c r="AV16">
        <v>10</v>
      </c>
      <c r="AW16">
        <v>50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2.4700000000000002</v>
      </c>
      <c r="Z17">
        <v>0</v>
      </c>
      <c r="AA17">
        <v>6.71</v>
      </c>
      <c r="AB17">
        <v>0</v>
      </c>
      <c r="AC17">
        <v>0.35</v>
      </c>
      <c r="AD17">
        <v>0.24</v>
      </c>
      <c r="AE17">
        <v>0.36</v>
      </c>
      <c r="AF17">
        <v>0.63</v>
      </c>
      <c r="AG17">
        <v>0.37</v>
      </c>
      <c r="AH17">
        <v>0.6</v>
      </c>
      <c r="AI17">
        <v>0.43</v>
      </c>
      <c r="AJ17">
        <v>0.39</v>
      </c>
      <c r="AK17">
        <v>0.27</v>
      </c>
      <c r="AL17">
        <v>0</v>
      </c>
      <c r="AM17">
        <v>0</v>
      </c>
      <c r="AN17">
        <v>0</v>
      </c>
      <c r="AO17">
        <v>0</v>
      </c>
      <c r="AP17">
        <v>53.85</v>
      </c>
      <c r="AQ17">
        <v>0</v>
      </c>
      <c r="AR17">
        <v>18.05</v>
      </c>
      <c r="AS17">
        <v>60</v>
      </c>
      <c r="AT17">
        <v>20</v>
      </c>
      <c r="AU17">
        <v>40</v>
      </c>
      <c r="AV17">
        <v>10</v>
      </c>
      <c r="AW17">
        <v>50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2.4700000000000002</v>
      </c>
      <c r="Z18">
        <v>0</v>
      </c>
      <c r="AA18">
        <v>6.71</v>
      </c>
      <c r="AB18">
        <v>0</v>
      </c>
      <c r="AC18">
        <v>0.35</v>
      </c>
      <c r="AD18">
        <v>0.24</v>
      </c>
      <c r="AE18">
        <v>0.36</v>
      </c>
      <c r="AF18">
        <v>0.63</v>
      </c>
      <c r="AG18">
        <v>0.37</v>
      </c>
      <c r="AH18">
        <v>0.6</v>
      </c>
      <c r="AI18">
        <v>0.43</v>
      </c>
      <c r="AJ18">
        <v>0.39</v>
      </c>
      <c r="AK18">
        <v>0.27</v>
      </c>
      <c r="AL18">
        <v>0</v>
      </c>
      <c r="AM18">
        <v>0</v>
      </c>
      <c r="AN18">
        <v>0</v>
      </c>
      <c r="AO18">
        <v>0</v>
      </c>
      <c r="AP18">
        <v>53.85</v>
      </c>
      <c r="AQ18">
        <v>0</v>
      </c>
      <c r="AR18">
        <v>18.05</v>
      </c>
      <c r="AS18">
        <v>60</v>
      </c>
      <c r="AT18">
        <v>20</v>
      </c>
      <c r="AU18">
        <v>40</v>
      </c>
      <c r="AV18">
        <v>10</v>
      </c>
      <c r="AW18">
        <v>50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2.8800000000000003</v>
      </c>
      <c r="I19" s="88">
        <v>0.37</v>
      </c>
      <c r="J19" s="88">
        <v>2.77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2.38</v>
      </c>
      <c r="Z19">
        <v>0</v>
      </c>
      <c r="AA19">
        <v>6.71</v>
      </c>
      <c r="AB19">
        <v>0</v>
      </c>
      <c r="AC19">
        <v>0.35</v>
      </c>
      <c r="AD19">
        <v>0.24</v>
      </c>
      <c r="AE19">
        <v>0.36</v>
      </c>
      <c r="AF19">
        <v>0.63</v>
      </c>
      <c r="AG19">
        <v>0.37</v>
      </c>
      <c r="AH19">
        <v>0.6</v>
      </c>
      <c r="AI19">
        <v>0.43</v>
      </c>
      <c r="AJ19">
        <v>0.39</v>
      </c>
      <c r="AK19">
        <v>0.27</v>
      </c>
      <c r="AL19">
        <v>0</v>
      </c>
      <c r="AM19">
        <v>0</v>
      </c>
      <c r="AN19">
        <v>0</v>
      </c>
      <c r="AO19">
        <v>0</v>
      </c>
      <c r="AP19">
        <v>53.85</v>
      </c>
      <c r="AQ19">
        <v>0</v>
      </c>
      <c r="AR19">
        <v>18.05</v>
      </c>
      <c r="AS19">
        <v>60</v>
      </c>
      <c r="AT19">
        <v>20</v>
      </c>
      <c r="AU19">
        <v>40</v>
      </c>
      <c r="AV19">
        <v>10</v>
      </c>
      <c r="AW19">
        <v>50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2.8800000000000003</v>
      </c>
      <c r="I20" s="88">
        <v>0.37</v>
      </c>
      <c r="J20" s="88">
        <v>2.77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2.38</v>
      </c>
      <c r="Z20">
        <v>0</v>
      </c>
      <c r="AA20">
        <v>6.71</v>
      </c>
      <c r="AB20">
        <v>0</v>
      </c>
      <c r="AC20">
        <v>0.35</v>
      </c>
      <c r="AD20">
        <v>0.24</v>
      </c>
      <c r="AE20">
        <v>0.36</v>
      </c>
      <c r="AF20">
        <v>0.63</v>
      </c>
      <c r="AG20">
        <v>0.37</v>
      </c>
      <c r="AH20">
        <v>0.6</v>
      </c>
      <c r="AI20">
        <v>0.43</v>
      </c>
      <c r="AJ20">
        <v>0.39</v>
      </c>
      <c r="AK20">
        <v>0.27</v>
      </c>
      <c r="AL20">
        <v>0</v>
      </c>
      <c r="AM20">
        <v>0</v>
      </c>
      <c r="AN20">
        <v>0</v>
      </c>
      <c r="AO20">
        <v>0</v>
      </c>
      <c r="AP20">
        <v>53.85</v>
      </c>
      <c r="AQ20">
        <v>0</v>
      </c>
      <c r="AR20">
        <v>18.05</v>
      </c>
      <c r="AS20">
        <v>60</v>
      </c>
      <c r="AT20">
        <v>20</v>
      </c>
      <c r="AU20">
        <v>40</v>
      </c>
      <c r="AV20">
        <v>10</v>
      </c>
      <c r="AW20">
        <v>50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2.8800000000000003</v>
      </c>
      <c r="I21" s="88">
        <v>0.37</v>
      </c>
      <c r="J21" s="88">
        <v>2.77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2.38</v>
      </c>
      <c r="Z21">
        <v>0</v>
      </c>
      <c r="AA21">
        <v>6.71</v>
      </c>
      <c r="AB21">
        <v>0</v>
      </c>
      <c r="AC21">
        <v>0.35</v>
      </c>
      <c r="AD21">
        <v>0.24</v>
      </c>
      <c r="AE21">
        <v>0.36</v>
      </c>
      <c r="AF21">
        <v>0.63</v>
      </c>
      <c r="AG21">
        <v>0.37</v>
      </c>
      <c r="AH21">
        <v>0.6</v>
      </c>
      <c r="AI21">
        <v>0.43</v>
      </c>
      <c r="AJ21">
        <v>0.39</v>
      </c>
      <c r="AK21">
        <v>0.27</v>
      </c>
      <c r="AL21">
        <v>0</v>
      </c>
      <c r="AM21">
        <v>0</v>
      </c>
      <c r="AN21">
        <v>0</v>
      </c>
      <c r="AO21">
        <v>0</v>
      </c>
      <c r="AP21">
        <v>53.85</v>
      </c>
      <c r="AQ21">
        <v>0</v>
      </c>
      <c r="AR21">
        <v>18.05</v>
      </c>
      <c r="AS21">
        <v>60</v>
      </c>
      <c r="AT21">
        <v>20</v>
      </c>
      <c r="AU21">
        <v>40</v>
      </c>
      <c r="AV21">
        <v>10</v>
      </c>
      <c r="AW21">
        <v>50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2.8800000000000003</v>
      </c>
      <c r="I22" s="88">
        <v>0.37</v>
      </c>
      <c r="J22" s="88">
        <v>2.77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2.38</v>
      </c>
      <c r="Z22">
        <v>0</v>
      </c>
      <c r="AA22">
        <v>6.71</v>
      </c>
      <c r="AB22">
        <v>0</v>
      </c>
      <c r="AC22">
        <v>0.35</v>
      </c>
      <c r="AD22">
        <v>0.24</v>
      </c>
      <c r="AE22">
        <v>0.36</v>
      </c>
      <c r="AF22">
        <v>0.63</v>
      </c>
      <c r="AG22">
        <v>0.37</v>
      </c>
      <c r="AH22">
        <v>0.6</v>
      </c>
      <c r="AI22">
        <v>0.43</v>
      </c>
      <c r="AJ22">
        <v>0.39</v>
      </c>
      <c r="AK22">
        <v>0.27</v>
      </c>
      <c r="AL22">
        <v>0</v>
      </c>
      <c r="AM22">
        <v>0</v>
      </c>
      <c r="AN22">
        <v>0</v>
      </c>
      <c r="AO22">
        <v>0</v>
      </c>
      <c r="AP22">
        <v>53.85</v>
      </c>
      <c r="AQ22">
        <v>0</v>
      </c>
      <c r="AR22">
        <v>18.05</v>
      </c>
      <c r="AS22">
        <v>60</v>
      </c>
      <c r="AT22">
        <v>20</v>
      </c>
      <c r="AU22">
        <v>40</v>
      </c>
      <c r="AV22">
        <v>10</v>
      </c>
      <c r="AW22">
        <v>50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2.8800000000000003</v>
      </c>
      <c r="I23" s="88">
        <v>0.37</v>
      </c>
      <c r="J23" s="88">
        <v>2.77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2.38</v>
      </c>
      <c r="Z23">
        <v>0</v>
      </c>
      <c r="AA23">
        <v>6.71</v>
      </c>
      <c r="AB23">
        <v>0</v>
      </c>
      <c r="AC23">
        <v>0.35</v>
      </c>
      <c r="AD23">
        <v>0.24</v>
      </c>
      <c r="AE23">
        <v>0.36</v>
      </c>
      <c r="AF23">
        <v>0.63</v>
      </c>
      <c r="AG23">
        <v>0.37</v>
      </c>
      <c r="AH23">
        <v>0.6</v>
      </c>
      <c r="AI23">
        <v>0.43</v>
      </c>
      <c r="AJ23">
        <v>0.39</v>
      </c>
      <c r="AK23">
        <v>0.27</v>
      </c>
      <c r="AL23">
        <v>0</v>
      </c>
      <c r="AM23">
        <v>0</v>
      </c>
      <c r="AN23">
        <v>0</v>
      </c>
      <c r="AO23">
        <v>0</v>
      </c>
      <c r="AP23">
        <v>53.85</v>
      </c>
      <c r="AQ23">
        <v>0</v>
      </c>
      <c r="AR23">
        <v>18.05</v>
      </c>
      <c r="AS23">
        <v>60</v>
      </c>
      <c r="AT23">
        <v>20</v>
      </c>
      <c r="AU23">
        <v>40</v>
      </c>
      <c r="AV23">
        <v>10</v>
      </c>
      <c r="AW23">
        <v>50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2.8800000000000003</v>
      </c>
      <c r="I24" s="88">
        <v>0.37</v>
      </c>
      <c r="J24" s="88">
        <v>2.77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2.38</v>
      </c>
      <c r="Z24">
        <v>0</v>
      </c>
      <c r="AA24">
        <v>6.71</v>
      </c>
      <c r="AB24">
        <v>0</v>
      </c>
      <c r="AC24">
        <v>0.35</v>
      </c>
      <c r="AD24">
        <v>0.24</v>
      </c>
      <c r="AE24">
        <v>0.36</v>
      </c>
      <c r="AF24">
        <v>0.63</v>
      </c>
      <c r="AG24">
        <v>0.37</v>
      </c>
      <c r="AH24">
        <v>0.6</v>
      </c>
      <c r="AI24">
        <v>0.43</v>
      </c>
      <c r="AJ24">
        <v>0.39</v>
      </c>
      <c r="AK24">
        <v>0.27</v>
      </c>
      <c r="AL24">
        <v>0</v>
      </c>
      <c r="AM24">
        <v>0</v>
      </c>
      <c r="AN24">
        <v>0</v>
      </c>
      <c r="AO24">
        <v>0</v>
      </c>
      <c r="AP24">
        <v>53.85</v>
      </c>
      <c r="AQ24">
        <v>0</v>
      </c>
      <c r="AR24">
        <v>18.05</v>
      </c>
      <c r="AS24">
        <v>60</v>
      </c>
      <c r="AT24">
        <v>20</v>
      </c>
      <c r="AU24">
        <v>40</v>
      </c>
      <c r="AV24">
        <v>10</v>
      </c>
      <c r="AW24">
        <v>50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2.8800000000000003</v>
      </c>
      <c r="I25" s="88">
        <v>0.37</v>
      </c>
      <c r="J25" s="88">
        <v>2.77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2.38</v>
      </c>
      <c r="Z25">
        <v>0</v>
      </c>
      <c r="AA25">
        <v>6.71</v>
      </c>
      <c r="AB25">
        <v>0</v>
      </c>
      <c r="AC25">
        <v>0.35</v>
      </c>
      <c r="AD25">
        <v>0.24</v>
      </c>
      <c r="AE25">
        <v>0.36</v>
      </c>
      <c r="AF25">
        <v>0.63</v>
      </c>
      <c r="AG25">
        <v>0.37</v>
      </c>
      <c r="AH25">
        <v>0.6</v>
      </c>
      <c r="AI25">
        <v>0.43</v>
      </c>
      <c r="AJ25">
        <v>0.39</v>
      </c>
      <c r="AK25">
        <v>0.27</v>
      </c>
      <c r="AL25">
        <v>0</v>
      </c>
      <c r="AM25">
        <v>0</v>
      </c>
      <c r="AN25">
        <v>0</v>
      </c>
      <c r="AO25">
        <v>0</v>
      </c>
      <c r="AP25">
        <v>53.85</v>
      </c>
      <c r="AQ25">
        <v>0</v>
      </c>
      <c r="AR25">
        <v>18.05</v>
      </c>
      <c r="AS25">
        <v>60</v>
      </c>
      <c r="AT25">
        <v>20</v>
      </c>
      <c r="AU25">
        <v>40</v>
      </c>
      <c r="AV25">
        <v>10</v>
      </c>
      <c r="AW25">
        <v>50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2.8800000000000003</v>
      </c>
      <c r="I26" s="88">
        <v>0.37</v>
      </c>
      <c r="J26" s="88">
        <v>2.77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2.38</v>
      </c>
      <c r="Z26">
        <v>0</v>
      </c>
      <c r="AA26">
        <v>6.71</v>
      </c>
      <c r="AB26">
        <v>0</v>
      </c>
      <c r="AC26">
        <v>0.35</v>
      </c>
      <c r="AD26">
        <v>0.24</v>
      </c>
      <c r="AE26">
        <v>0.36</v>
      </c>
      <c r="AF26">
        <v>0.63</v>
      </c>
      <c r="AG26">
        <v>0.37</v>
      </c>
      <c r="AH26">
        <v>0.6</v>
      </c>
      <c r="AI26">
        <v>0.43</v>
      </c>
      <c r="AJ26">
        <v>0.39</v>
      </c>
      <c r="AK26">
        <v>0.27</v>
      </c>
      <c r="AL26">
        <v>0</v>
      </c>
      <c r="AM26">
        <v>0</v>
      </c>
      <c r="AN26">
        <v>0</v>
      </c>
      <c r="AO26">
        <v>0</v>
      </c>
      <c r="AP26">
        <v>53.85</v>
      </c>
      <c r="AQ26">
        <v>0</v>
      </c>
      <c r="AR26">
        <v>18.05</v>
      </c>
      <c r="AS26">
        <v>60</v>
      </c>
      <c r="AT26">
        <v>20</v>
      </c>
      <c r="AU26">
        <v>40</v>
      </c>
      <c r="AV26">
        <v>10</v>
      </c>
      <c r="AW26">
        <v>50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2.8800000000000003</v>
      </c>
      <c r="I27" s="88">
        <v>0.37</v>
      </c>
      <c r="J27" s="88">
        <v>2.77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2.38</v>
      </c>
      <c r="Z27">
        <v>0</v>
      </c>
      <c r="AA27">
        <v>6.71</v>
      </c>
      <c r="AB27">
        <v>0</v>
      </c>
      <c r="AC27">
        <v>0.35</v>
      </c>
      <c r="AD27">
        <v>0.24</v>
      </c>
      <c r="AE27">
        <v>0.36</v>
      </c>
      <c r="AF27">
        <v>0.63</v>
      </c>
      <c r="AG27">
        <v>0.37</v>
      </c>
      <c r="AH27">
        <v>0.6</v>
      </c>
      <c r="AI27">
        <v>0.43</v>
      </c>
      <c r="AJ27">
        <v>0.39</v>
      </c>
      <c r="AK27">
        <v>0.27</v>
      </c>
      <c r="AL27">
        <v>0</v>
      </c>
      <c r="AM27">
        <v>0</v>
      </c>
      <c r="AN27">
        <v>0</v>
      </c>
      <c r="AO27">
        <v>204.11</v>
      </c>
      <c r="AP27">
        <v>53.85</v>
      </c>
      <c r="AQ27">
        <v>72.900000000000006</v>
      </c>
      <c r="AR27">
        <v>18.05</v>
      </c>
      <c r="AS27">
        <v>60</v>
      </c>
      <c r="AT27">
        <v>20</v>
      </c>
      <c r="AU27">
        <v>40</v>
      </c>
      <c r="AV27">
        <v>10</v>
      </c>
      <c r="AW27">
        <v>50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2.8800000000000003</v>
      </c>
      <c r="I28" s="88">
        <v>0.37</v>
      </c>
      <c r="J28" s="88">
        <v>2.77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2.38</v>
      </c>
      <c r="Z28">
        <v>0</v>
      </c>
      <c r="AA28">
        <v>6.71</v>
      </c>
      <c r="AB28">
        <v>0</v>
      </c>
      <c r="AC28">
        <v>0.35</v>
      </c>
      <c r="AD28">
        <v>0.24</v>
      </c>
      <c r="AE28">
        <v>0.36</v>
      </c>
      <c r="AF28">
        <v>0.63</v>
      </c>
      <c r="AG28">
        <v>0.37</v>
      </c>
      <c r="AH28">
        <v>0.6</v>
      </c>
      <c r="AI28">
        <v>0.43</v>
      </c>
      <c r="AJ28">
        <v>0.39</v>
      </c>
      <c r="AK28">
        <v>0.27</v>
      </c>
      <c r="AL28">
        <v>0</v>
      </c>
      <c r="AM28">
        <v>0</v>
      </c>
      <c r="AN28">
        <v>0</v>
      </c>
      <c r="AO28">
        <v>204.11</v>
      </c>
      <c r="AP28">
        <v>53.85</v>
      </c>
      <c r="AQ28">
        <v>72.900000000000006</v>
      </c>
      <c r="AR28">
        <v>18.05</v>
      </c>
      <c r="AS28">
        <v>60</v>
      </c>
      <c r="AT28">
        <v>20</v>
      </c>
      <c r="AU28">
        <v>40</v>
      </c>
      <c r="AV28">
        <v>10</v>
      </c>
      <c r="AW28">
        <v>50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2.8800000000000003</v>
      </c>
      <c r="I29" s="88">
        <v>0.37</v>
      </c>
      <c r="J29" s="88">
        <v>2.77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2.38</v>
      </c>
      <c r="Z29">
        <v>0</v>
      </c>
      <c r="AA29">
        <v>6.71</v>
      </c>
      <c r="AB29">
        <v>0</v>
      </c>
      <c r="AC29">
        <v>0.35</v>
      </c>
      <c r="AD29">
        <v>0.24</v>
      </c>
      <c r="AE29">
        <v>0.36</v>
      </c>
      <c r="AF29">
        <v>0.63</v>
      </c>
      <c r="AG29">
        <v>0.37</v>
      </c>
      <c r="AH29">
        <v>0.6</v>
      </c>
      <c r="AI29">
        <v>0.43</v>
      </c>
      <c r="AJ29">
        <v>0.39</v>
      </c>
      <c r="AK29">
        <v>0.27</v>
      </c>
      <c r="AL29">
        <v>0</v>
      </c>
      <c r="AM29">
        <v>0</v>
      </c>
      <c r="AN29">
        <v>0</v>
      </c>
      <c r="AO29">
        <v>204.11</v>
      </c>
      <c r="AP29">
        <v>53.85</v>
      </c>
      <c r="AQ29">
        <v>72.900000000000006</v>
      </c>
      <c r="AR29">
        <v>18.05</v>
      </c>
      <c r="AS29">
        <v>60</v>
      </c>
      <c r="AT29">
        <v>20</v>
      </c>
      <c r="AU29">
        <v>40</v>
      </c>
      <c r="AV29">
        <v>10</v>
      </c>
      <c r="AW29">
        <v>50</v>
      </c>
      <c r="AX29">
        <v>0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2.8800000000000003</v>
      </c>
      <c r="I30" s="88">
        <v>0.37</v>
      </c>
      <c r="J30" s="88">
        <v>2.77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2.38</v>
      </c>
      <c r="Z30">
        <v>0</v>
      </c>
      <c r="AA30">
        <v>6.71</v>
      </c>
      <c r="AB30">
        <v>0</v>
      </c>
      <c r="AC30">
        <v>0.35</v>
      </c>
      <c r="AD30">
        <v>0.24</v>
      </c>
      <c r="AE30">
        <v>0.36</v>
      </c>
      <c r="AF30">
        <v>0.63</v>
      </c>
      <c r="AG30">
        <v>0.37</v>
      </c>
      <c r="AH30">
        <v>0.6</v>
      </c>
      <c r="AI30">
        <v>0.43</v>
      </c>
      <c r="AJ30">
        <v>0.39</v>
      </c>
      <c r="AK30">
        <v>0.27</v>
      </c>
      <c r="AL30">
        <v>0</v>
      </c>
      <c r="AM30">
        <v>0</v>
      </c>
      <c r="AN30">
        <v>0</v>
      </c>
      <c r="AO30">
        <v>204.11</v>
      </c>
      <c r="AP30">
        <v>53.85</v>
      </c>
      <c r="AQ30">
        <v>72.900000000000006</v>
      </c>
      <c r="AR30">
        <v>18.05</v>
      </c>
      <c r="AS30">
        <v>60</v>
      </c>
      <c r="AT30">
        <v>20</v>
      </c>
      <c r="AU30">
        <v>40</v>
      </c>
      <c r="AV30">
        <v>10</v>
      </c>
      <c r="AW30">
        <v>50</v>
      </c>
      <c r="AX30">
        <v>0</v>
      </c>
      <c r="AY30">
        <v>0</v>
      </c>
      <c r="AZ30">
        <v>0</v>
      </c>
    </row>
    <row r="31" spans="1:52">
      <c r="A31" t="s">
        <v>280</v>
      </c>
      <c r="G31" t="s">
        <v>73</v>
      </c>
      <c r="H31" s="115">
        <v>2.8800000000000003</v>
      </c>
      <c r="I31" s="88">
        <v>0.37</v>
      </c>
      <c r="J31" s="88">
        <v>2.77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2.38</v>
      </c>
      <c r="Z31">
        <v>0</v>
      </c>
      <c r="AA31">
        <v>6.71</v>
      </c>
      <c r="AB31">
        <v>0</v>
      </c>
      <c r="AC31">
        <v>0.35</v>
      </c>
      <c r="AD31">
        <v>0.24</v>
      </c>
      <c r="AE31">
        <v>0.36</v>
      </c>
      <c r="AF31">
        <v>0.63</v>
      </c>
      <c r="AG31">
        <v>0.37</v>
      </c>
      <c r="AH31">
        <v>0.6</v>
      </c>
      <c r="AI31">
        <v>0.43</v>
      </c>
      <c r="AJ31">
        <v>0.39</v>
      </c>
      <c r="AK31">
        <v>0.27</v>
      </c>
      <c r="AL31">
        <v>0</v>
      </c>
      <c r="AM31">
        <v>0</v>
      </c>
      <c r="AN31">
        <v>0</v>
      </c>
      <c r="AO31">
        <v>204.11</v>
      </c>
      <c r="AP31">
        <v>53.85</v>
      </c>
      <c r="AQ31">
        <v>72.900000000000006</v>
      </c>
      <c r="AR31">
        <v>18.05</v>
      </c>
      <c r="AS31">
        <v>60</v>
      </c>
      <c r="AT31">
        <v>20</v>
      </c>
      <c r="AU31">
        <v>40</v>
      </c>
      <c r="AV31">
        <v>10</v>
      </c>
      <c r="AW31">
        <v>50</v>
      </c>
      <c r="AX31">
        <v>0</v>
      </c>
      <c r="AY31">
        <v>0</v>
      </c>
      <c r="AZ31">
        <v>0</v>
      </c>
    </row>
    <row r="32" spans="1:52">
      <c r="A32" t="s">
        <v>281</v>
      </c>
      <c r="G32" t="s">
        <v>74</v>
      </c>
      <c r="H32" s="115">
        <v>4.28</v>
      </c>
      <c r="I32" s="88">
        <v>0.97</v>
      </c>
      <c r="J32" s="88">
        <v>2.77</v>
      </c>
      <c r="K32" s="88">
        <v>0</v>
      </c>
      <c r="L32" s="88">
        <v>6.88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2.38</v>
      </c>
      <c r="Z32">
        <v>0</v>
      </c>
      <c r="AA32">
        <v>6.71</v>
      </c>
      <c r="AB32">
        <v>0</v>
      </c>
      <c r="AC32">
        <v>0.35</v>
      </c>
      <c r="AD32">
        <v>0.24</v>
      </c>
      <c r="AE32">
        <v>0.36</v>
      </c>
      <c r="AF32">
        <v>0.63</v>
      </c>
      <c r="AG32">
        <v>0.37</v>
      </c>
      <c r="AH32">
        <v>0.6</v>
      </c>
      <c r="AI32">
        <v>0.43</v>
      </c>
      <c r="AJ32">
        <v>0.39</v>
      </c>
      <c r="AK32">
        <v>0.27</v>
      </c>
      <c r="AL32">
        <v>0</v>
      </c>
      <c r="AM32">
        <v>0</v>
      </c>
      <c r="AN32">
        <v>0</v>
      </c>
      <c r="AO32">
        <v>204.11</v>
      </c>
      <c r="AP32">
        <v>53.85</v>
      </c>
      <c r="AQ32">
        <v>72.900000000000006</v>
      </c>
      <c r="AR32">
        <v>18.05</v>
      </c>
      <c r="AS32">
        <v>60</v>
      </c>
      <c r="AT32">
        <v>20</v>
      </c>
      <c r="AU32">
        <v>40</v>
      </c>
      <c r="AV32">
        <v>10</v>
      </c>
      <c r="AW32">
        <v>50</v>
      </c>
      <c r="AX32">
        <v>0.17</v>
      </c>
      <c r="AY32">
        <v>1.4</v>
      </c>
      <c r="AZ32">
        <v>0.6</v>
      </c>
    </row>
    <row r="33" spans="1:52">
      <c r="A33" t="s">
        <v>282</v>
      </c>
      <c r="G33" t="s">
        <v>75</v>
      </c>
      <c r="H33" s="115">
        <v>79.439999999999984</v>
      </c>
      <c r="I33" s="88">
        <v>1.5699999999999998</v>
      </c>
      <c r="J33" s="88">
        <v>2.77</v>
      </c>
      <c r="K33" s="88">
        <v>0</v>
      </c>
      <c r="L33" s="88">
        <v>7.15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73.760000000000005</v>
      </c>
      <c r="X33">
        <v>0</v>
      </c>
      <c r="Y33">
        <v>2.38</v>
      </c>
      <c r="Z33">
        <v>0</v>
      </c>
      <c r="AA33">
        <v>6.71</v>
      </c>
      <c r="AB33">
        <v>0</v>
      </c>
      <c r="AC33">
        <v>0.35</v>
      </c>
      <c r="AD33">
        <v>0.24</v>
      </c>
      <c r="AE33">
        <v>0.36</v>
      </c>
      <c r="AF33">
        <v>0.63</v>
      </c>
      <c r="AG33">
        <v>0.37</v>
      </c>
      <c r="AH33">
        <v>0.6</v>
      </c>
      <c r="AI33">
        <v>0.43</v>
      </c>
      <c r="AJ33">
        <v>0.39</v>
      </c>
      <c r="AK33">
        <v>0.27</v>
      </c>
      <c r="AL33">
        <v>0</v>
      </c>
      <c r="AM33">
        <v>0</v>
      </c>
      <c r="AN33">
        <v>0</v>
      </c>
      <c r="AO33">
        <v>204.11</v>
      </c>
      <c r="AP33">
        <v>53.85</v>
      </c>
      <c r="AQ33">
        <v>72.900000000000006</v>
      </c>
      <c r="AR33">
        <v>18.05</v>
      </c>
      <c r="AS33">
        <v>60</v>
      </c>
      <c r="AT33">
        <v>20</v>
      </c>
      <c r="AU33">
        <v>40</v>
      </c>
      <c r="AV33">
        <v>10</v>
      </c>
      <c r="AW33">
        <v>50</v>
      </c>
      <c r="AX33">
        <v>0.44</v>
      </c>
      <c r="AY33">
        <v>2.8</v>
      </c>
      <c r="AZ33">
        <v>1.2</v>
      </c>
    </row>
    <row r="34" spans="1:52">
      <c r="A34" t="s">
        <v>283</v>
      </c>
      <c r="G34" t="s">
        <v>76</v>
      </c>
      <c r="H34" s="115">
        <v>139.19999999999999</v>
      </c>
      <c r="I34" s="88">
        <v>3.37</v>
      </c>
      <c r="J34" s="88">
        <v>2.77</v>
      </c>
      <c r="K34" s="88">
        <v>0</v>
      </c>
      <c r="L34" s="88">
        <v>7.42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73.760000000000005</v>
      </c>
      <c r="X34">
        <v>0</v>
      </c>
      <c r="Y34">
        <v>2.38</v>
      </c>
      <c r="Z34">
        <v>0</v>
      </c>
      <c r="AA34">
        <v>6.71</v>
      </c>
      <c r="AB34">
        <v>0</v>
      </c>
      <c r="AC34">
        <v>0.35</v>
      </c>
      <c r="AD34">
        <v>0.24</v>
      </c>
      <c r="AE34">
        <v>0.36</v>
      </c>
      <c r="AF34">
        <v>0.63</v>
      </c>
      <c r="AG34">
        <v>0.37</v>
      </c>
      <c r="AH34">
        <v>0.6</v>
      </c>
      <c r="AI34">
        <v>0.43</v>
      </c>
      <c r="AJ34">
        <v>0.39</v>
      </c>
      <c r="AK34">
        <v>0.27</v>
      </c>
      <c r="AL34">
        <v>55.56</v>
      </c>
      <c r="AM34">
        <v>0</v>
      </c>
      <c r="AN34">
        <v>0</v>
      </c>
      <c r="AO34">
        <v>204.11</v>
      </c>
      <c r="AP34">
        <v>53.85</v>
      </c>
      <c r="AQ34">
        <v>72.900000000000006</v>
      </c>
      <c r="AR34">
        <v>18.05</v>
      </c>
      <c r="AS34">
        <v>60</v>
      </c>
      <c r="AT34">
        <v>20</v>
      </c>
      <c r="AU34">
        <v>40</v>
      </c>
      <c r="AV34">
        <v>10</v>
      </c>
      <c r="AW34">
        <v>50</v>
      </c>
      <c r="AX34">
        <v>0.71</v>
      </c>
      <c r="AY34">
        <v>7</v>
      </c>
      <c r="AZ34">
        <v>3</v>
      </c>
    </row>
    <row r="35" spans="1:52">
      <c r="A35" t="s">
        <v>298</v>
      </c>
      <c r="G35" t="s">
        <v>77</v>
      </c>
      <c r="H35" s="115">
        <v>262.94000000000005</v>
      </c>
      <c r="I35" s="88">
        <v>4.66</v>
      </c>
      <c r="J35" s="88">
        <v>2.81</v>
      </c>
      <c r="K35" s="88">
        <v>0</v>
      </c>
      <c r="L35" s="88">
        <v>7.75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73.760000000000005</v>
      </c>
      <c r="X35">
        <v>98.66</v>
      </c>
      <c r="Y35">
        <v>2.4700000000000002</v>
      </c>
      <c r="Z35">
        <v>6.99</v>
      </c>
      <c r="AA35">
        <v>6.71</v>
      </c>
      <c r="AB35">
        <v>0</v>
      </c>
      <c r="AC35">
        <v>0.35</v>
      </c>
      <c r="AD35">
        <v>0.24</v>
      </c>
      <c r="AE35">
        <v>0.33</v>
      </c>
      <c r="AF35">
        <v>0.63</v>
      </c>
      <c r="AG35">
        <v>0.46</v>
      </c>
      <c r="AH35">
        <v>0.6</v>
      </c>
      <c r="AI35">
        <v>0.43</v>
      </c>
      <c r="AJ35">
        <v>0.34</v>
      </c>
      <c r="AK35">
        <v>0.27</v>
      </c>
      <c r="AL35">
        <v>70.88</v>
      </c>
      <c r="AM35">
        <v>0</v>
      </c>
      <c r="AN35">
        <v>0</v>
      </c>
      <c r="AO35">
        <v>204.11</v>
      </c>
      <c r="AP35">
        <v>53.85</v>
      </c>
      <c r="AQ35">
        <v>72.900000000000006</v>
      </c>
      <c r="AR35">
        <v>18.05</v>
      </c>
      <c r="AS35">
        <v>60</v>
      </c>
      <c r="AT35">
        <v>20</v>
      </c>
      <c r="AU35">
        <v>40</v>
      </c>
      <c r="AV35">
        <v>10</v>
      </c>
      <c r="AW35">
        <v>50</v>
      </c>
      <c r="AX35">
        <v>1.04</v>
      </c>
      <c r="AY35">
        <v>9.8000000000000007</v>
      </c>
      <c r="AZ35">
        <v>4.2</v>
      </c>
    </row>
    <row r="36" spans="1:52">
      <c r="A36" t="s">
        <v>331</v>
      </c>
      <c r="G36" t="s">
        <v>78</v>
      </c>
      <c r="H36" s="115">
        <v>385.92000000000007</v>
      </c>
      <c r="I36" s="88">
        <v>25.62</v>
      </c>
      <c r="J36" s="88">
        <v>2.81</v>
      </c>
      <c r="K36" s="88">
        <v>0</v>
      </c>
      <c r="L36" s="88">
        <v>7.97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73.760000000000005</v>
      </c>
      <c r="X36">
        <v>98.66</v>
      </c>
      <c r="Y36">
        <v>2.4700000000000002</v>
      </c>
      <c r="Z36">
        <v>6.99</v>
      </c>
      <c r="AA36">
        <v>6.71</v>
      </c>
      <c r="AB36">
        <v>0</v>
      </c>
      <c r="AC36">
        <v>0.35</v>
      </c>
      <c r="AD36">
        <v>0.24</v>
      </c>
      <c r="AE36">
        <v>0.33</v>
      </c>
      <c r="AF36">
        <v>0.63</v>
      </c>
      <c r="AG36">
        <v>0.46</v>
      </c>
      <c r="AH36">
        <v>0.6</v>
      </c>
      <c r="AI36">
        <v>0.43</v>
      </c>
      <c r="AJ36">
        <v>0.34</v>
      </c>
      <c r="AK36">
        <v>0.27</v>
      </c>
      <c r="AL36">
        <v>189.66</v>
      </c>
      <c r="AM36">
        <v>19.16</v>
      </c>
      <c r="AN36">
        <v>0</v>
      </c>
      <c r="AO36">
        <v>204.11</v>
      </c>
      <c r="AP36">
        <v>53.85</v>
      </c>
      <c r="AQ36">
        <v>72.900000000000006</v>
      </c>
      <c r="AR36">
        <v>18.05</v>
      </c>
      <c r="AS36">
        <v>60</v>
      </c>
      <c r="AT36">
        <v>20</v>
      </c>
      <c r="AU36">
        <v>40</v>
      </c>
      <c r="AV36">
        <v>10</v>
      </c>
      <c r="AW36">
        <v>50</v>
      </c>
      <c r="AX36">
        <v>1.26</v>
      </c>
      <c r="AY36">
        <v>14</v>
      </c>
      <c r="AZ36">
        <v>6</v>
      </c>
    </row>
    <row r="37" spans="1:52">
      <c r="A37" t="s">
        <v>332</v>
      </c>
      <c r="G37" t="s">
        <v>79</v>
      </c>
      <c r="H37" s="115">
        <v>475.30000000000007</v>
      </c>
      <c r="I37" s="88">
        <v>76.509999999999991</v>
      </c>
      <c r="J37" s="88">
        <v>2.81</v>
      </c>
      <c r="K37" s="88">
        <v>0</v>
      </c>
      <c r="L37" s="88">
        <v>8.3000000000000007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73.760000000000005</v>
      </c>
      <c r="X37">
        <v>98.66</v>
      </c>
      <c r="Y37">
        <v>2.4700000000000002</v>
      </c>
      <c r="Z37">
        <v>6.99</v>
      </c>
      <c r="AA37">
        <v>6.71</v>
      </c>
      <c r="AB37">
        <v>0</v>
      </c>
      <c r="AC37">
        <v>0.35</v>
      </c>
      <c r="AD37">
        <v>0.24</v>
      </c>
      <c r="AE37">
        <v>0.33</v>
      </c>
      <c r="AF37">
        <v>0.63</v>
      </c>
      <c r="AG37">
        <v>0.46</v>
      </c>
      <c r="AH37">
        <v>0.6</v>
      </c>
      <c r="AI37">
        <v>0.43</v>
      </c>
      <c r="AJ37">
        <v>0.34</v>
      </c>
      <c r="AK37">
        <v>0.27</v>
      </c>
      <c r="AL37">
        <v>272.04000000000002</v>
      </c>
      <c r="AM37">
        <v>67.05</v>
      </c>
      <c r="AN37">
        <v>0</v>
      </c>
      <c r="AO37">
        <v>204.11</v>
      </c>
      <c r="AP37">
        <v>53.85</v>
      </c>
      <c r="AQ37">
        <v>72.900000000000006</v>
      </c>
      <c r="AR37">
        <v>18.05</v>
      </c>
      <c r="AS37">
        <v>60</v>
      </c>
      <c r="AT37">
        <v>20</v>
      </c>
      <c r="AU37">
        <v>40</v>
      </c>
      <c r="AV37">
        <v>10</v>
      </c>
      <c r="AW37">
        <v>50</v>
      </c>
      <c r="AX37">
        <v>1.59</v>
      </c>
      <c r="AY37">
        <v>21</v>
      </c>
      <c r="AZ37">
        <v>9</v>
      </c>
    </row>
    <row r="38" spans="1:52">
      <c r="A38" t="s">
        <v>333</v>
      </c>
      <c r="G38" t="s">
        <v>80</v>
      </c>
      <c r="H38" s="115">
        <v>551.6</v>
      </c>
      <c r="I38" s="88">
        <v>121.11999999999999</v>
      </c>
      <c r="J38" s="88">
        <v>2.81</v>
      </c>
      <c r="K38" s="88">
        <v>0</v>
      </c>
      <c r="L38" s="88">
        <v>8.31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73.760000000000005</v>
      </c>
      <c r="X38">
        <v>98.66</v>
      </c>
      <c r="Y38">
        <v>2.4700000000000002</v>
      </c>
      <c r="Z38">
        <v>6.99</v>
      </c>
      <c r="AA38">
        <v>6.71</v>
      </c>
      <c r="AB38">
        <v>0</v>
      </c>
      <c r="AC38">
        <v>0.35</v>
      </c>
      <c r="AD38">
        <v>0.24</v>
      </c>
      <c r="AE38">
        <v>0.33</v>
      </c>
      <c r="AF38">
        <v>0.63</v>
      </c>
      <c r="AG38">
        <v>0.46</v>
      </c>
      <c r="AH38">
        <v>0.6</v>
      </c>
      <c r="AI38">
        <v>0.43</v>
      </c>
      <c r="AJ38">
        <v>0.34</v>
      </c>
      <c r="AK38">
        <v>0.27</v>
      </c>
      <c r="AL38">
        <v>344.84</v>
      </c>
      <c r="AM38">
        <v>110.16</v>
      </c>
      <c r="AN38">
        <v>0</v>
      </c>
      <c r="AO38">
        <v>204.11</v>
      </c>
      <c r="AP38">
        <v>53.85</v>
      </c>
      <c r="AQ38">
        <v>72.900000000000006</v>
      </c>
      <c r="AR38">
        <v>18.05</v>
      </c>
      <c r="AS38">
        <v>60</v>
      </c>
      <c r="AT38">
        <v>20</v>
      </c>
      <c r="AU38">
        <v>40</v>
      </c>
      <c r="AV38">
        <v>10</v>
      </c>
      <c r="AW38">
        <v>50</v>
      </c>
      <c r="AX38">
        <v>1.6</v>
      </c>
      <c r="AY38">
        <v>24.5</v>
      </c>
      <c r="AZ38">
        <v>10.5</v>
      </c>
    </row>
    <row r="39" spans="1:52">
      <c r="A39" t="s">
        <v>334</v>
      </c>
      <c r="G39" t="s">
        <v>81</v>
      </c>
      <c r="H39" s="115">
        <v>629.05000000000007</v>
      </c>
      <c r="I39" s="88">
        <v>161.83000000000001</v>
      </c>
      <c r="J39" s="88">
        <v>2.81</v>
      </c>
      <c r="K39" s="88">
        <v>0</v>
      </c>
      <c r="L39" s="88">
        <v>9.02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73.760000000000005</v>
      </c>
      <c r="X39">
        <v>98.66</v>
      </c>
      <c r="Y39">
        <v>2.4700000000000002</v>
      </c>
      <c r="Z39">
        <v>6.99</v>
      </c>
      <c r="AA39">
        <v>6.71</v>
      </c>
      <c r="AB39">
        <v>0</v>
      </c>
      <c r="AC39">
        <v>0.35</v>
      </c>
      <c r="AD39">
        <v>0.24</v>
      </c>
      <c r="AE39">
        <v>0.33</v>
      </c>
      <c r="AF39">
        <v>0.63</v>
      </c>
      <c r="AG39">
        <v>0.46</v>
      </c>
      <c r="AH39">
        <v>0.54</v>
      </c>
      <c r="AI39">
        <v>0.49</v>
      </c>
      <c r="AJ39">
        <v>0.34</v>
      </c>
      <c r="AK39">
        <v>0.27</v>
      </c>
      <c r="AL39">
        <v>416.69</v>
      </c>
      <c r="AM39">
        <v>148.47</v>
      </c>
      <c r="AN39">
        <v>0</v>
      </c>
      <c r="AO39">
        <v>204.11</v>
      </c>
      <c r="AP39">
        <v>53.85</v>
      </c>
      <c r="AQ39">
        <v>72.900000000000006</v>
      </c>
      <c r="AR39">
        <v>18.05</v>
      </c>
      <c r="AS39">
        <v>60</v>
      </c>
      <c r="AT39">
        <v>20</v>
      </c>
      <c r="AU39">
        <v>40</v>
      </c>
      <c r="AV39">
        <v>10</v>
      </c>
      <c r="AW39">
        <v>50</v>
      </c>
      <c r="AX39">
        <v>2.31</v>
      </c>
      <c r="AY39">
        <v>30.1</v>
      </c>
      <c r="AZ39">
        <v>12.9</v>
      </c>
    </row>
    <row r="40" spans="1:52">
      <c r="A40" t="s">
        <v>355</v>
      </c>
      <c r="G40" t="s">
        <v>82</v>
      </c>
      <c r="H40" s="115">
        <v>608.6</v>
      </c>
      <c r="I40" s="88">
        <v>196.86</v>
      </c>
      <c r="J40" s="88">
        <v>2.81</v>
      </c>
      <c r="K40" s="88">
        <v>0</v>
      </c>
      <c r="L40" s="88">
        <v>9.2199999999999989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73.760000000000005</v>
      </c>
      <c r="X40">
        <v>98.66</v>
      </c>
      <c r="Y40">
        <v>2.4700000000000002</v>
      </c>
      <c r="Z40">
        <v>6.99</v>
      </c>
      <c r="AA40">
        <v>6.71</v>
      </c>
      <c r="AB40">
        <v>0</v>
      </c>
      <c r="AC40">
        <v>0.35</v>
      </c>
      <c r="AD40">
        <v>0.24</v>
      </c>
      <c r="AE40">
        <v>0.33</v>
      </c>
      <c r="AF40">
        <v>0.63</v>
      </c>
      <c r="AG40">
        <v>0.46</v>
      </c>
      <c r="AH40">
        <v>0.54</v>
      </c>
      <c r="AI40">
        <v>0.49</v>
      </c>
      <c r="AJ40">
        <v>0.34</v>
      </c>
      <c r="AK40">
        <v>0.27</v>
      </c>
      <c r="AL40">
        <v>392.74</v>
      </c>
      <c r="AM40">
        <v>182</v>
      </c>
      <c r="AN40">
        <v>0</v>
      </c>
      <c r="AO40">
        <v>204.11</v>
      </c>
      <c r="AP40">
        <v>53.85</v>
      </c>
      <c r="AQ40">
        <v>72.900000000000006</v>
      </c>
      <c r="AR40">
        <v>18.05</v>
      </c>
      <c r="AS40">
        <v>60</v>
      </c>
      <c r="AT40">
        <v>20</v>
      </c>
      <c r="AU40">
        <v>40</v>
      </c>
      <c r="AV40">
        <v>10</v>
      </c>
      <c r="AW40">
        <v>50</v>
      </c>
      <c r="AX40">
        <v>2.5099999999999998</v>
      </c>
      <c r="AY40">
        <v>33.6</v>
      </c>
      <c r="AZ40">
        <v>14.4</v>
      </c>
    </row>
    <row r="41" spans="1:52">
      <c r="A41" t="s">
        <v>356</v>
      </c>
      <c r="G41" t="s">
        <v>83</v>
      </c>
      <c r="H41" s="115">
        <v>510.23000000000008</v>
      </c>
      <c r="I41" s="88">
        <v>17.86</v>
      </c>
      <c r="J41" s="88">
        <v>2.81</v>
      </c>
      <c r="K41" s="88">
        <v>0</v>
      </c>
      <c r="L41" s="88">
        <v>9.7100000000000009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73.760000000000005</v>
      </c>
      <c r="X41">
        <v>98.66</v>
      </c>
      <c r="Y41">
        <v>2.4700000000000002</v>
      </c>
      <c r="Z41">
        <v>6.99</v>
      </c>
      <c r="AA41">
        <v>6.71</v>
      </c>
      <c r="AB41">
        <v>0</v>
      </c>
      <c r="AC41">
        <v>0.35</v>
      </c>
      <c r="AD41">
        <v>0.24</v>
      </c>
      <c r="AE41">
        <v>0.33</v>
      </c>
      <c r="AF41">
        <v>0.63</v>
      </c>
      <c r="AG41">
        <v>0.46</v>
      </c>
      <c r="AH41">
        <v>0.54</v>
      </c>
      <c r="AI41">
        <v>0.49</v>
      </c>
      <c r="AJ41">
        <v>0.34</v>
      </c>
      <c r="AK41">
        <v>0.27</v>
      </c>
      <c r="AL41">
        <v>287.37</v>
      </c>
      <c r="AM41">
        <v>0</v>
      </c>
      <c r="AN41">
        <v>0</v>
      </c>
      <c r="AO41">
        <v>204.11</v>
      </c>
      <c r="AP41">
        <v>53.85</v>
      </c>
      <c r="AQ41">
        <v>72.900000000000006</v>
      </c>
      <c r="AR41">
        <v>18.05</v>
      </c>
      <c r="AS41">
        <v>60</v>
      </c>
      <c r="AT41">
        <v>20</v>
      </c>
      <c r="AU41">
        <v>40</v>
      </c>
      <c r="AV41">
        <v>10</v>
      </c>
      <c r="AW41">
        <v>50</v>
      </c>
      <c r="AX41">
        <v>3</v>
      </c>
      <c r="AY41">
        <v>40.6</v>
      </c>
      <c r="AZ41">
        <v>17.399999999999999</v>
      </c>
    </row>
    <row r="42" spans="1:52">
      <c r="A42" t="s">
        <v>357</v>
      </c>
      <c r="G42" t="s">
        <v>84</v>
      </c>
      <c r="H42" s="115">
        <v>439.27</v>
      </c>
      <c r="I42" s="88">
        <v>19.060000000000002</v>
      </c>
      <c r="J42" s="88">
        <v>2.81</v>
      </c>
      <c r="K42" s="88">
        <v>0</v>
      </c>
      <c r="L42" s="88">
        <v>10.039999999999999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98.66</v>
      </c>
      <c r="Y42">
        <v>2.4700000000000002</v>
      </c>
      <c r="Z42">
        <v>6.99</v>
      </c>
      <c r="AA42">
        <v>6.71</v>
      </c>
      <c r="AB42">
        <v>0</v>
      </c>
      <c r="AC42">
        <v>0.35</v>
      </c>
      <c r="AD42">
        <v>0.24</v>
      </c>
      <c r="AE42">
        <v>0.33</v>
      </c>
      <c r="AF42">
        <v>0.63</v>
      </c>
      <c r="AG42">
        <v>0.46</v>
      </c>
      <c r="AH42">
        <v>0.54</v>
      </c>
      <c r="AI42">
        <v>0.49</v>
      </c>
      <c r="AJ42">
        <v>0.34</v>
      </c>
      <c r="AK42">
        <v>0.27</v>
      </c>
      <c r="AL42">
        <v>287.37</v>
      </c>
      <c r="AM42">
        <v>0</v>
      </c>
      <c r="AN42">
        <v>0</v>
      </c>
      <c r="AO42">
        <v>204.11</v>
      </c>
      <c r="AP42">
        <v>53.85</v>
      </c>
      <c r="AQ42">
        <v>72.900000000000006</v>
      </c>
      <c r="AR42">
        <v>18.05</v>
      </c>
      <c r="AS42">
        <v>60</v>
      </c>
      <c r="AT42">
        <v>20</v>
      </c>
      <c r="AU42">
        <v>40</v>
      </c>
      <c r="AV42">
        <v>10</v>
      </c>
      <c r="AW42">
        <v>50</v>
      </c>
      <c r="AX42">
        <v>3.33</v>
      </c>
      <c r="AY42">
        <v>43.4</v>
      </c>
      <c r="AZ42">
        <v>18.600000000000001</v>
      </c>
    </row>
    <row r="43" spans="1:52">
      <c r="A43" t="s">
        <v>363</v>
      </c>
      <c r="G43" t="s">
        <v>85</v>
      </c>
      <c r="H43" s="115">
        <v>441.4</v>
      </c>
      <c r="I43" s="88">
        <v>19.940000000000001</v>
      </c>
      <c r="J43" s="88">
        <v>2.81</v>
      </c>
      <c r="K43" s="88">
        <v>0</v>
      </c>
      <c r="L43" s="88">
        <v>9.93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98.66</v>
      </c>
      <c r="Y43">
        <v>2.4700000000000002</v>
      </c>
      <c r="Z43">
        <v>6.99</v>
      </c>
      <c r="AA43">
        <v>6.71</v>
      </c>
      <c r="AB43">
        <v>0</v>
      </c>
      <c r="AC43">
        <v>0.39</v>
      </c>
      <c r="AD43">
        <v>0.22</v>
      </c>
      <c r="AE43">
        <v>0.33</v>
      </c>
      <c r="AF43">
        <v>0.56999999999999995</v>
      </c>
      <c r="AG43">
        <v>0.44</v>
      </c>
      <c r="AH43">
        <v>0.54</v>
      </c>
      <c r="AI43">
        <v>0.49</v>
      </c>
      <c r="AJ43">
        <v>0.34</v>
      </c>
      <c r="AK43">
        <v>0.34</v>
      </c>
      <c r="AL43">
        <v>287.37</v>
      </c>
      <c r="AM43">
        <v>0</v>
      </c>
      <c r="AN43">
        <v>0</v>
      </c>
      <c r="AO43">
        <v>204.11</v>
      </c>
      <c r="AP43">
        <v>53.85</v>
      </c>
      <c r="AQ43">
        <v>72.900000000000006</v>
      </c>
      <c r="AR43">
        <v>18.05</v>
      </c>
      <c r="AS43">
        <v>60</v>
      </c>
      <c r="AT43">
        <v>20</v>
      </c>
      <c r="AU43">
        <v>40</v>
      </c>
      <c r="AV43">
        <v>10</v>
      </c>
      <c r="AW43">
        <v>50</v>
      </c>
      <c r="AX43">
        <v>3.22</v>
      </c>
      <c r="AY43">
        <v>45.5</v>
      </c>
      <c r="AZ43">
        <v>19.5</v>
      </c>
    </row>
    <row r="44" spans="1:52">
      <c r="A44" t="s">
        <v>367</v>
      </c>
      <c r="G44" t="s">
        <v>86</v>
      </c>
      <c r="H44" s="115">
        <v>387.65</v>
      </c>
      <c r="I44" s="88">
        <v>25.64</v>
      </c>
      <c r="J44" s="88">
        <v>2.81</v>
      </c>
      <c r="K44" s="88">
        <v>0</v>
      </c>
      <c r="L44" s="88">
        <v>10.940000000000001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98.66</v>
      </c>
      <c r="Y44">
        <v>2.4700000000000002</v>
      </c>
      <c r="Z44">
        <v>6.99</v>
      </c>
      <c r="AA44">
        <v>6.71</v>
      </c>
      <c r="AB44">
        <v>0</v>
      </c>
      <c r="AC44">
        <v>0.39</v>
      </c>
      <c r="AD44">
        <v>0.22</v>
      </c>
      <c r="AE44">
        <v>0.33</v>
      </c>
      <c r="AF44">
        <v>0.56999999999999995</v>
      </c>
      <c r="AG44">
        <v>0.44</v>
      </c>
      <c r="AH44">
        <v>0.54</v>
      </c>
      <c r="AI44">
        <v>0.49</v>
      </c>
      <c r="AJ44">
        <v>0.34</v>
      </c>
      <c r="AK44">
        <v>0.34</v>
      </c>
      <c r="AL44">
        <v>220.32</v>
      </c>
      <c r="AM44">
        <v>0</v>
      </c>
      <c r="AN44">
        <v>0</v>
      </c>
      <c r="AO44">
        <v>204.11</v>
      </c>
      <c r="AP44">
        <v>53.85</v>
      </c>
      <c r="AQ44">
        <v>72.900000000000006</v>
      </c>
      <c r="AR44">
        <v>18.05</v>
      </c>
      <c r="AS44">
        <v>60</v>
      </c>
      <c r="AT44">
        <v>20</v>
      </c>
      <c r="AU44">
        <v>40</v>
      </c>
      <c r="AV44">
        <v>10</v>
      </c>
      <c r="AW44">
        <v>50</v>
      </c>
      <c r="AX44">
        <v>4.2300000000000004</v>
      </c>
      <c r="AY44">
        <v>58.8</v>
      </c>
      <c r="AZ44">
        <v>25.2</v>
      </c>
    </row>
    <row r="45" spans="1:52">
      <c r="A45" t="s">
        <v>390</v>
      </c>
      <c r="G45" t="s">
        <v>87</v>
      </c>
      <c r="H45" s="115">
        <v>380.61</v>
      </c>
      <c r="I45" s="88">
        <v>34.94</v>
      </c>
      <c r="J45" s="88">
        <v>2.81</v>
      </c>
      <c r="K45" s="88">
        <v>0</v>
      </c>
      <c r="L45" s="88">
        <v>11.15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98.66</v>
      </c>
      <c r="Y45">
        <v>2.4700000000000002</v>
      </c>
      <c r="Z45">
        <v>6.99</v>
      </c>
      <c r="AA45">
        <v>6.71</v>
      </c>
      <c r="AB45">
        <v>0</v>
      </c>
      <c r="AC45">
        <v>0.39</v>
      </c>
      <c r="AD45">
        <v>0.22</v>
      </c>
      <c r="AE45">
        <v>0.33</v>
      </c>
      <c r="AF45">
        <v>0.56999999999999995</v>
      </c>
      <c r="AG45">
        <v>0.44</v>
      </c>
      <c r="AH45">
        <v>0.54</v>
      </c>
      <c r="AI45">
        <v>0.49</v>
      </c>
      <c r="AJ45">
        <v>0.34</v>
      </c>
      <c r="AK45">
        <v>0.34</v>
      </c>
      <c r="AL45">
        <v>191.58</v>
      </c>
      <c r="AM45">
        <v>0</v>
      </c>
      <c r="AN45">
        <v>0</v>
      </c>
      <c r="AO45">
        <v>204.11</v>
      </c>
      <c r="AP45">
        <v>53.85</v>
      </c>
      <c r="AQ45">
        <v>72.900000000000006</v>
      </c>
      <c r="AR45">
        <v>18.05</v>
      </c>
      <c r="AS45">
        <v>60</v>
      </c>
      <c r="AT45">
        <v>20</v>
      </c>
      <c r="AU45">
        <v>40</v>
      </c>
      <c r="AV45">
        <v>10</v>
      </c>
      <c r="AW45">
        <v>50</v>
      </c>
      <c r="AX45">
        <v>4.4400000000000004</v>
      </c>
      <c r="AY45">
        <v>80.5</v>
      </c>
      <c r="AZ45">
        <v>34.5</v>
      </c>
    </row>
    <row r="46" spans="1:52">
      <c r="A46" t="s">
        <v>391</v>
      </c>
      <c r="G46" t="s">
        <v>88</v>
      </c>
      <c r="H46" s="115">
        <v>227.52999999999997</v>
      </c>
      <c r="I46" s="88">
        <v>51.44</v>
      </c>
      <c r="J46" s="88">
        <v>2.81</v>
      </c>
      <c r="K46" s="88">
        <v>0</v>
      </c>
      <c r="L46" s="88">
        <v>10.98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98.66</v>
      </c>
      <c r="Y46">
        <v>2.4700000000000002</v>
      </c>
      <c r="Z46">
        <v>6.99</v>
      </c>
      <c r="AA46">
        <v>6.71</v>
      </c>
      <c r="AB46">
        <v>0</v>
      </c>
      <c r="AC46">
        <v>0.39</v>
      </c>
      <c r="AD46">
        <v>0.22</v>
      </c>
      <c r="AE46">
        <v>0.33</v>
      </c>
      <c r="AF46">
        <v>0.56999999999999995</v>
      </c>
      <c r="AG46">
        <v>0.44</v>
      </c>
      <c r="AH46">
        <v>0.54</v>
      </c>
      <c r="AI46">
        <v>0.49</v>
      </c>
      <c r="AJ46">
        <v>0.34</v>
      </c>
      <c r="AK46">
        <v>0.34</v>
      </c>
      <c r="AL46">
        <v>0</v>
      </c>
      <c r="AM46">
        <v>0</v>
      </c>
      <c r="AN46">
        <v>0</v>
      </c>
      <c r="AO46">
        <v>204.11</v>
      </c>
      <c r="AP46">
        <v>53.85</v>
      </c>
      <c r="AQ46">
        <v>72.900000000000006</v>
      </c>
      <c r="AR46">
        <v>18.05</v>
      </c>
      <c r="AS46">
        <v>60</v>
      </c>
      <c r="AT46">
        <v>20</v>
      </c>
      <c r="AU46">
        <v>40</v>
      </c>
      <c r="AV46">
        <v>10</v>
      </c>
      <c r="AW46">
        <v>50</v>
      </c>
      <c r="AX46">
        <v>4.2699999999999996</v>
      </c>
      <c r="AY46">
        <v>119</v>
      </c>
      <c r="AZ46">
        <v>51</v>
      </c>
    </row>
    <row r="47" spans="1:52">
      <c r="A47" t="s">
        <v>395</v>
      </c>
      <c r="G47" t="s">
        <v>89</v>
      </c>
      <c r="H47" s="115">
        <v>238.02999999999997</v>
      </c>
      <c r="I47" s="88">
        <v>55.94</v>
      </c>
      <c r="J47" s="88">
        <v>2.81</v>
      </c>
      <c r="K47" s="88">
        <v>0</v>
      </c>
      <c r="L47" s="88">
        <v>9.66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98.66</v>
      </c>
      <c r="Y47">
        <v>2.4700000000000002</v>
      </c>
      <c r="Z47">
        <v>6.99</v>
      </c>
      <c r="AA47">
        <v>6.71</v>
      </c>
      <c r="AB47">
        <v>0</v>
      </c>
      <c r="AC47">
        <v>0.39</v>
      </c>
      <c r="AD47">
        <v>0.22</v>
      </c>
      <c r="AE47">
        <v>0.33</v>
      </c>
      <c r="AF47">
        <v>0.56999999999999995</v>
      </c>
      <c r="AG47">
        <v>0.44</v>
      </c>
      <c r="AH47">
        <v>0.54</v>
      </c>
      <c r="AI47">
        <v>0.49</v>
      </c>
      <c r="AJ47">
        <v>0.34</v>
      </c>
      <c r="AK47">
        <v>0.34</v>
      </c>
      <c r="AL47">
        <v>0</v>
      </c>
      <c r="AM47">
        <v>0</v>
      </c>
      <c r="AN47">
        <v>0</v>
      </c>
      <c r="AO47">
        <v>204.11</v>
      </c>
      <c r="AP47">
        <v>53.85</v>
      </c>
      <c r="AQ47">
        <v>72.900000000000006</v>
      </c>
      <c r="AR47">
        <v>18.05</v>
      </c>
      <c r="AS47">
        <v>60</v>
      </c>
      <c r="AT47">
        <v>20</v>
      </c>
      <c r="AU47">
        <v>40</v>
      </c>
      <c r="AV47">
        <v>10</v>
      </c>
      <c r="AW47">
        <v>50</v>
      </c>
      <c r="AX47">
        <v>2.95</v>
      </c>
      <c r="AY47">
        <v>129.5</v>
      </c>
      <c r="AZ47">
        <v>55.5</v>
      </c>
    </row>
    <row r="48" spans="1:52">
      <c r="A48" t="s">
        <v>399</v>
      </c>
      <c r="G48" t="s">
        <v>90</v>
      </c>
      <c r="H48" s="115">
        <v>243.63</v>
      </c>
      <c r="I48" s="88">
        <v>58.339999999999996</v>
      </c>
      <c r="J48" s="88">
        <v>2.81</v>
      </c>
      <c r="K48" s="88">
        <v>0</v>
      </c>
      <c r="L48" s="88">
        <v>9.57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98.66</v>
      </c>
      <c r="Y48">
        <v>2.4700000000000002</v>
      </c>
      <c r="Z48">
        <v>6.99</v>
      </c>
      <c r="AA48">
        <v>6.71</v>
      </c>
      <c r="AB48">
        <v>0</v>
      </c>
      <c r="AC48">
        <v>0.39</v>
      </c>
      <c r="AD48">
        <v>0.22</v>
      </c>
      <c r="AE48">
        <v>0.33</v>
      </c>
      <c r="AF48">
        <v>0.56999999999999995</v>
      </c>
      <c r="AG48">
        <v>0.44</v>
      </c>
      <c r="AH48">
        <v>0.54</v>
      </c>
      <c r="AI48">
        <v>0.49</v>
      </c>
      <c r="AJ48">
        <v>0.34</v>
      </c>
      <c r="AK48">
        <v>0.34</v>
      </c>
      <c r="AL48">
        <v>0</v>
      </c>
      <c r="AM48">
        <v>0</v>
      </c>
      <c r="AN48">
        <v>0</v>
      </c>
      <c r="AO48">
        <v>204.11</v>
      </c>
      <c r="AP48">
        <v>53.85</v>
      </c>
      <c r="AQ48">
        <v>72.900000000000006</v>
      </c>
      <c r="AR48">
        <v>18.05</v>
      </c>
      <c r="AS48">
        <v>60</v>
      </c>
      <c r="AT48">
        <v>20</v>
      </c>
      <c r="AU48">
        <v>40</v>
      </c>
      <c r="AV48">
        <v>10</v>
      </c>
      <c r="AW48">
        <v>50</v>
      </c>
      <c r="AX48">
        <v>2.86</v>
      </c>
      <c r="AY48">
        <v>135.1</v>
      </c>
      <c r="AZ48">
        <v>57.9</v>
      </c>
    </row>
    <row r="49" spans="1:52">
      <c r="A49" t="s">
        <v>400</v>
      </c>
      <c r="G49" t="s">
        <v>91</v>
      </c>
      <c r="H49" s="115">
        <v>248.52999999999997</v>
      </c>
      <c r="I49" s="88">
        <v>60.44</v>
      </c>
      <c r="J49" s="88">
        <v>2.81</v>
      </c>
      <c r="K49" s="88">
        <v>0</v>
      </c>
      <c r="L49" s="88">
        <v>10.780000000000001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98.66</v>
      </c>
      <c r="Y49">
        <v>2.4700000000000002</v>
      </c>
      <c r="Z49">
        <v>6.99</v>
      </c>
      <c r="AA49">
        <v>6.71</v>
      </c>
      <c r="AB49">
        <v>0</v>
      </c>
      <c r="AC49">
        <v>0.39</v>
      </c>
      <c r="AD49">
        <v>0.22</v>
      </c>
      <c r="AE49">
        <v>0.33</v>
      </c>
      <c r="AF49">
        <v>0.56999999999999995</v>
      </c>
      <c r="AG49">
        <v>0.44</v>
      </c>
      <c r="AH49">
        <v>0.54</v>
      </c>
      <c r="AI49">
        <v>0.49</v>
      </c>
      <c r="AJ49">
        <v>0.34</v>
      </c>
      <c r="AK49">
        <v>0.34</v>
      </c>
      <c r="AL49">
        <v>0</v>
      </c>
      <c r="AM49">
        <v>0</v>
      </c>
      <c r="AN49">
        <v>0</v>
      </c>
      <c r="AO49">
        <v>204.11</v>
      </c>
      <c r="AP49">
        <v>53.85</v>
      </c>
      <c r="AQ49">
        <v>72.900000000000006</v>
      </c>
      <c r="AR49">
        <v>18.05</v>
      </c>
      <c r="AS49">
        <v>60</v>
      </c>
      <c r="AT49">
        <v>20</v>
      </c>
      <c r="AU49">
        <v>40</v>
      </c>
      <c r="AV49">
        <v>10</v>
      </c>
      <c r="AW49">
        <v>50</v>
      </c>
      <c r="AX49">
        <v>4.07</v>
      </c>
      <c r="AY49">
        <v>140</v>
      </c>
      <c r="AZ49">
        <v>60</v>
      </c>
    </row>
    <row r="50" spans="1:52">
      <c r="A50" t="s">
        <v>401</v>
      </c>
      <c r="G50" t="s">
        <v>92</v>
      </c>
      <c r="H50" s="115">
        <v>248.52999999999997</v>
      </c>
      <c r="I50" s="88">
        <v>60.44</v>
      </c>
      <c r="J50" s="88">
        <v>2.81</v>
      </c>
      <c r="K50" s="88">
        <v>0</v>
      </c>
      <c r="L50" s="88">
        <v>11.9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98.66</v>
      </c>
      <c r="Y50">
        <v>2.4700000000000002</v>
      </c>
      <c r="Z50">
        <v>6.99</v>
      </c>
      <c r="AA50">
        <v>6.71</v>
      </c>
      <c r="AB50">
        <v>0</v>
      </c>
      <c r="AC50">
        <v>0.39</v>
      </c>
      <c r="AD50">
        <v>0.22</v>
      </c>
      <c r="AE50">
        <v>0.33</v>
      </c>
      <c r="AF50">
        <v>0.56999999999999995</v>
      </c>
      <c r="AG50">
        <v>0.44</v>
      </c>
      <c r="AH50">
        <v>0.54</v>
      </c>
      <c r="AI50">
        <v>0.49</v>
      </c>
      <c r="AJ50">
        <v>0.34</v>
      </c>
      <c r="AK50">
        <v>0.34</v>
      </c>
      <c r="AL50">
        <v>0</v>
      </c>
      <c r="AM50">
        <v>0</v>
      </c>
      <c r="AN50">
        <v>0</v>
      </c>
      <c r="AO50">
        <v>204.11</v>
      </c>
      <c r="AP50">
        <v>53.85</v>
      </c>
      <c r="AQ50">
        <v>72.900000000000006</v>
      </c>
      <c r="AR50">
        <v>18.05</v>
      </c>
      <c r="AS50">
        <v>60</v>
      </c>
      <c r="AT50">
        <v>20</v>
      </c>
      <c r="AU50">
        <v>40</v>
      </c>
      <c r="AV50">
        <v>10</v>
      </c>
      <c r="AW50">
        <v>50</v>
      </c>
      <c r="AX50">
        <v>5.19</v>
      </c>
      <c r="AY50">
        <v>140</v>
      </c>
      <c r="AZ50">
        <v>60</v>
      </c>
    </row>
    <row r="51" spans="1:52">
      <c r="A51" t="s">
        <v>403</v>
      </c>
      <c r="G51" t="s">
        <v>93</v>
      </c>
      <c r="H51" s="115">
        <v>151.27000000000001</v>
      </c>
      <c r="I51" s="88">
        <v>61.04</v>
      </c>
      <c r="J51" s="88">
        <v>2.7199999999999998</v>
      </c>
      <c r="K51" s="88">
        <v>0</v>
      </c>
      <c r="L51" s="88">
        <v>11.16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2.38</v>
      </c>
      <c r="Z51">
        <v>6.99</v>
      </c>
      <c r="AA51">
        <v>6.71</v>
      </c>
      <c r="AB51">
        <v>0</v>
      </c>
      <c r="AC51">
        <v>0.39</v>
      </c>
      <c r="AD51">
        <v>0.22</v>
      </c>
      <c r="AE51">
        <v>0.33</v>
      </c>
      <c r="AF51">
        <v>0.56999999999999995</v>
      </c>
      <c r="AG51">
        <v>0.44</v>
      </c>
      <c r="AH51">
        <v>0.54</v>
      </c>
      <c r="AI51">
        <v>0.49</v>
      </c>
      <c r="AJ51">
        <v>0.34</v>
      </c>
      <c r="AK51">
        <v>0.34</v>
      </c>
      <c r="AL51">
        <v>0</v>
      </c>
      <c r="AM51">
        <v>0</v>
      </c>
      <c r="AN51">
        <v>0</v>
      </c>
      <c r="AO51">
        <v>204.11</v>
      </c>
      <c r="AP51">
        <v>53.85</v>
      </c>
      <c r="AQ51">
        <v>72.900000000000006</v>
      </c>
      <c r="AR51">
        <v>18.05</v>
      </c>
      <c r="AS51">
        <v>60</v>
      </c>
      <c r="AT51">
        <v>20</v>
      </c>
      <c r="AU51">
        <v>40</v>
      </c>
      <c r="AV51">
        <v>10</v>
      </c>
      <c r="AW51">
        <v>50</v>
      </c>
      <c r="AX51">
        <v>4.45</v>
      </c>
      <c r="AY51">
        <v>141.4</v>
      </c>
      <c r="AZ51">
        <v>60.6</v>
      </c>
    </row>
    <row r="52" spans="1:52">
      <c r="A52" t="s">
        <v>404</v>
      </c>
      <c r="G52" t="s">
        <v>94</v>
      </c>
      <c r="H52" s="115">
        <v>152.67000000000002</v>
      </c>
      <c r="I52" s="88">
        <v>61.64</v>
      </c>
      <c r="J52" s="88">
        <v>2.7199999999999998</v>
      </c>
      <c r="K52" s="88">
        <v>0</v>
      </c>
      <c r="L52" s="88">
        <v>12.48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2.38</v>
      </c>
      <c r="Z52">
        <v>6.99</v>
      </c>
      <c r="AA52">
        <v>6.71</v>
      </c>
      <c r="AB52">
        <v>0</v>
      </c>
      <c r="AC52">
        <v>0.39</v>
      </c>
      <c r="AD52">
        <v>0.22</v>
      </c>
      <c r="AE52">
        <v>0.33</v>
      </c>
      <c r="AF52">
        <v>0.56999999999999995</v>
      </c>
      <c r="AG52">
        <v>0.44</v>
      </c>
      <c r="AH52">
        <v>0.54</v>
      </c>
      <c r="AI52">
        <v>0.49</v>
      </c>
      <c r="AJ52">
        <v>0.34</v>
      </c>
      <c r="AK52">
        <v>0.34</v>
      </c>
      <c r="AL52">
        <v>0</v>
      </c>
      <c r="AM52">
        <v>0</v>
      </c>
      <c r="AN52">
        <v>0</v>
      </c>
      <c r="AO52">
        <v>204.11</v>
      </c>
      <c r="AP52">
        <v>53.85</v>
      </c>
      <c r="AQ52">
        <v>72.900000000000006</v>
      </c>
      <c r="AR52">
        <v>18.05</v>
      </c>
      <c r="AS52">
        <v>60</v>
      </c>
      <c r="AT52">
        <v>20</v>
      </c>
      <c r="AU52">
        <v>40</v>
      </c>
      <c r="AV52">
        <v>10</v>
      </c>
      <c r="AW52">
        <v>50</v>
      </c>
      <c r="AX52">
        <v>5.77</v>
      </c>
      <c r="AY52">
        <v>142.80000000000001</v>
      </c>
      <c r="AZ52">
        <v>61.2</v>
      </c>
    </row>
    <row r="53" spans="1:52">
      <c r="A53" t="s">
        <v>445</v>
      </c>
      <c r="G53" t="s">
        <v>95</v>
      </c>
      <c r="H53" s="115">
        <v>152.67000000000002</v>
      </c>
      <c r="I53" s="88">
        <v>61.64</v>
      </c>
      <c r="J53" s="88">
        <v>2.7199999999999998</v>
      </c>
      <c r="K53" s="88">
        <v>0</v>
      </c>
      <c r="L53" s="88">
        <v>13.14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2.38</v>
      </c>
      <c r="Z53">
        <v>6.99</v>
      </c>
      <c r="AA53">
        <v>6.71</v>
      </c>
      <c r="AB53">
        <v>0</v>
      </c>
      <c r="AC53">
        <v>0.39</v>
      </c>
      <c r="AD53">
        <v>0.22</v>
      </c>
      <c r="AE53">
        <v>0.33</v>
      </c>
      <c r="AF53">
        <v>0.56999999999999995</v>
      </c>
      <c r="AG53">
        <v>0.44</v>
      </c>
      <c r="AH53">
        <v>0.54</v>
      </c>
      <c r="AI53">
        <v>0.49</v>
      </c>
      <c r="AJ53">
        <v>0.34</v>
      </c>
      <c r="AK53">
        <v>0.34</v>
      </c>
      <c r="AL53">
        <v>0</v>
      </c>
      <c r="AM53">
        <v>0</v>
      </c>
      <c r="AN53">
        <v>0</v>
      </c>
      <c r="AO53">
        <v>204.11</v>
      </c>
      <c r="AP53">
        <v>53.85</v>
      </c>
      <c r="AQ53">
        <v>72.900000000000006</v>
      </c>
      <c r="AR53">
        <v>18.05</v>
      </c>
      <c r="AS53">
        <v>60</v>
      </c>
      <c r="AT53">
        <v>20</v>
      </c>
      <c r="AU53">
        <v>40</v>
      </c>
      <c r="AV53">
        <v>10</v>
      </c>
      <c r="AW53">
        <v>50</v>
      </c>
      <c r="AX53">
        <v>6.43</v>
      </c>
      <c r="AY53">
        <v>142.80000000000001</v>
      </c>
      <c r="AZ53">
        <v>61.2</v>
      </c>
    </row>
    <row r="54" spans="1:52">
      <c r="A54" t="s">
        <v>444</v>
      </c>
      <c r="G54" t="s">
        <v>96</v>
      </c>
      <c r="H54" s="115">
        <v>152.67000000000002</v>
      </c>
      <c r="I54" s="88">
        <v>61.64</v>
      </c>
      <c r="J54" s="88">
        <v>2.7199999999999998</v>
      </c>
      <c r="K54" s="88">
        <v>0</v>
      </c>
      <c r="L54" s="88">
        <v>10.58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2.38</v>
      </c>
      <c r="Z54">
        <v>6.99</v>
      </c>
      <c r="AA54">
        <v>6.71</v>
      </c>
      <c r="AB54">
        <v>0</v>
      </c>
      <c r="AC54">
        <v>0.39</v>
      </c>
      <c r="AD54">
        <v>0.22</v>
      </c>
      <c r="AE54">
        <v>0.33</v>
      </c>
      <c r="AF54">
        <v>0.56999999999999995</v>
      </c>
      <c r="AG54">
        <v>0.44</v>
      </c>
      <c r="AH54">
        <v>0.54</v>
      </c>
      <c r="AI54">
        <v>0.49</v>
      </c>
      <c r="AJ54">
        <v>0.34</v>
      </c>
      <c r="AK54">
        <v>0.34</v>
      </c>
      <c r="AL54">
        <v>0</v>
      </c>
      <c r="AM54">
        <v>0</v>
      </c>
      <c r="AN54">
        <v>0</v>
      </c>
      <c r="AO54">
        <v>204.11</v>
      </c>
      <c r="AP54">
        <v>53.85</v>
      </c>
      <c r="AQ54">
        <v>72.900000000000006</v>
      </c>
      <c r="AR54">
        <v>18.05</v>
      </c>
      <c r="AS54">
        <v>60</v>
      </c>
      <c r="AT54">
        <v>20</v>
      </c>
      <c r="AU54">
        <v>40</v>
      </c>
      <c r="AV54">
        <v>10</v>
      </c>
      <c r="AW54">
        <v>50</v>
      </c>
      <c r="AX54">
        <v>3.87</v>
      </c>
      <c r="AY54">
        <v>142.80000000000001</v>
      </c>
      <c r="AZ54">
        <v>61.2</v>
      </c>
    </row>
    <row r="55" spans="1:52">
      <c r="A55" t="s">
        <v>446</v>
      </c>
      <c r="G55" t="s">
        <v>97</v>
      </c>
      <c r="H55" s="115">
        <v>151.97</v>
      </c>
      <c r="I55" s="88">
        <v>61.339999999999996</v>
      </c>
      <c r="J55" s="88">
        <v>2.7199999999999998</v>
      </c>
      <c r="K55" s="88">
        <v>0</v>
      </c>
      <c r="L55" s="88">
        <v>10.24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2.38</v>
      </c>
      <c r="Z55">
        <v>6.99</v>
      </c>
      <c r="AA55">
        <v>6.71</v>
      </c>
      <c r="AB55">
        <v>0</v>
      </c>
      <c r="AC55">
        <v>0.39</v>
      </c>
      <c r="AD55">
        <v>0.22</v>
      </c>
      <c r="AE55">
        <v>0.33</v>
      </c>
      <c r="AF55">
        <v>0.56999999999999995</v>
      </c>
      <c r="AG55">
        <v>0.44</v>
      </c>
      <c r="AH55">
        <v>0.54</v>
      </c>
      <c r="AI55">
        <v>0.49</v>
      </c>
      <c r="AJ55">
        <v>0.34</v>
      </c>
      <c r="AK55">
        <v>0.34</v>
      </c>
      <c r="AL55">
        <v>0</v>
      </c>
      <c r="AM55">
        <v>0</v>
      </c>
      <c r="AN55">
        <v>0</v>
      </c>
      <c r="AO55">
        <v>204.11</v>
      </c>
      <c r="AP55">
        <v>53.85</v>
      </c>
      <c r="AQ55">
        <v>72.900000000000006</v>
      </c>
      <c r="AR55">
        <v>18.05</v>
      </c>
      <c r="AS55">
        <v>60</v>
      </c>
      <c r="AT55">
        <v>20</v>
      </c>
      <c r="AU55">
        <v>40</v>
      </c>
      <c r="AV55">
        <v>10</v>
      </c>
      <c r="AW55">
        <v>50</v>
      </c>
      <c r="AX55">
        <v>3.53</v>
      </c>
      <c r="AY55">
        <v>142.1</v>
      </c>
      <c r="AZ55">
        <v>60.9</v>
      </c>
    </row>
    <row r="56" spans="1:52">
      <c r="A56" t="s">
        <v>446</v>
      </c>
      <c r="G56" t="s">
        <v>98</v>
      </c>
      <c r="H56" s="115">
        <v>150.57</v>
      </c>
      <c r="I56" s="88">
        <v>60.739999999999995</v>
      </c>
      <c r="J56" s="88">
        <v>2.7199999999999998</v>
      </c>
      <c r="K56" s="88">
        <v>0</v>
      </c>
      <c r="L56" s="88">
        <v>10.31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2.38</v>
      </c>
      <c r="Z56">
        <v>6.99</v>
      </c>
      <c r="AA56">
        <v>6.71</v>
      </c>
      <c r="AB56">
        <v>0</v>
      </c>
      <c r="AC56">
        <v>0.39</v>
      </c>
      <c r="AD56">
        <v>0.22</v>
      </c>
      <c r="AE56">
        <v>0.33</v>
      </c>
      <c r="AF56">
        <v>0.56999999999999995</v>
      </c>
      <c r="AG56">
        <v>0.44</v>
      </c>
      <c r="AH56">
        <v>0.54</v>
      </c>
      <c r="AI56">
        <v>0.49</v>
      </c>
      <c r="AJ56">
        <v>0.34</v>
      </c>
      <c r="AK56">
        <v>0.34</v>
      </c>
      <c r="AL56">
        <v>0</v>
      </c>
      <c r="AM56">
        <v>0</v>
      </c>
      <c r="AN56">
        <v>0</v>
      </c>
      <c r="AO56">
        <v>204.11</v>
      </c>
      <c r="AP56">
        <v>53.85</v>
      </c>
      <c r="AQ56">
        <v>72.900000000000006</v>
      </c>
      <c r="AR56">
        <v>18.05</v>
      </c>
      <c r="AS56">
        <v>60</v>
      </c>
      <c r="AT56">
        <v>20</v>
      </c>
      <c r="AU56">
        <v>40</v>
      </c>
      <c r="AV56">
        <v>10</v>
      </c>
      <c r="AW56">
        <v>50</v>
      </c>
      <c r="AX56">
        <v>3.6</v>
      </c>
      <c r="AY56">
        <v>140.69999999999999</v>
      </c>
      <c r="AZ56">
        <v>60.3</v>
      </c>
    </row>
    <row r="57" spans="1:52">
      <c r="G57" t="s">
        <v>99</v>
      </c>
      <c r="H57" s="115">
        <v>147.07</v>
      </c>
      <c r="I57" s="88">
        <v>59.239999999999995</v>
      </c>
      <c r="J57" s="88">
        <v>2.7199999999999998</v>
      </c>
      <c r="K57" s="88">
        <v>0</v>
      </c>
      <c r="L57" s="88">
        <v>11.18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2.38</v>
      </c>
      <c r="Z57">
        <v>6.99</v>
      </c>
      <c r="AA57">
        <v>6.71</v>
      </c>
      <c r="AB57">
        <v>0</v>
      </c>
      <c r="AC57">
        <v>0.39</v>
      </c>
      <c r="AD57">
        <v>0.22</v>
      </c>
      <c r="AE57">
        <v>0.33</v>
      </c>
      <c r="AF57">
        <v>0.56999999999999995</v>
      </c>
      <c r="AG57">
        <v>0.44</v>
      </c>
      <c r="AH57">
        <v>0.54</v>
      </c>
      <c r="AI57">
        <v>0.49</v>
      </c>
      <c r="AJ57">
        <v>0.34</v>
      </c>
      <c r="AK57">
        <v>0.34</v>
      </c>
      <c r="AL57">
        <v>0</v>
      </c>
      <c r="AM57">
        <v>0</v>
      </c>
      <c r="AN57">
        <v>0</v>
      </c>
      <c r="AO57">
        <v>204.11</v>
      </c>
      <c r="AP57">
        <v>53.85</v>
      </c>
      <c r="AQ57">
        <v>72.900000000000006</v>
      </c>
      <c r="AR57">
        <v>18.05</v>
      </c>
      <c r="AS57">
        <v>60</v>
      </c>
      <c r="AT57">
        <v>20</v>
      </c>
      <c r="AU57">
        <v>40</v>
      </c>
      <c r="AV57">
        <v>10</v>
      </c>
      <c r="AW57">
        <v>50</v>
      </c>
      <c r="AX57">
        <v>4.47</v>
      </c>
      <c r="AY57">
        <v>137.19999999999999</v>
      </c>
      <c r="AZ57">
        <v>58.8</v>
      </c>
    </row>
    <row r="58" spans="1:52">
      <c r="G58" t="s">
        <v>100</v>
      </c>
      <c r="H58" s="115">
        <v>145.67000000000002</v>
      </c>
      <c r="I58" s="88">
        <v>58.64</v>
      </c>
      <c r="J58" s="88">
        <v>2.7199999999999998</v>
      </c>
      <c r="K58" s="88">
        <v>0</v>
      </c>
      <c r="L58" s="88">
        <v>10.67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2.38</v>
      </c>
      <c r="Z58">
        <v>6.99</v>
      </c>
      <c r="AA58">
        <v>6.71</v>
      </c>
      <c r="AB58">
        <v>0</v>
      </c>
      <c r="AC58">
        <v>0.39</v>
      </c>
      <c r="AD58">
        <v>0.22</v>
      </c>
      <c r="AE58">
        <v>0.33</v>
      </c>
      <c r="AF58">
        <v>0.56999999999999995</v>
      </c>
      <c r="AG58">
        <v>0.44</v>
      </c>
      <c r="AH58">
        <v>0.54</v>
      </c>
      <c r="AI58">
        <v>0.49</v>
      </c>
      <c r="AJ58">
        <v>0.34</v>
      </c>
      <c r="AK58">
        <v>0.34</v>
      </c>
      <c r="AL58">
        <v>0</v>
      </c>
      <c r="AM58">
        <v>0</v>
      </c>
      <c r="AN58">
        <v>0</v>
      </c>
      <c r="AO58">
        <v>204.11</v>
      </c>
      <c r="AP58">
        <v>53.85</v>
      </c>
      <c r="AQ58">
        <v>72.900000000000006</v>
      </c>
      <c r="AR58">
        <v>18.05</v>
      </c>
      <c r="AS58">
        <v>60</v>
      </c>
      <c r="AT58">
        <v>20</v>
      </c>
      <c r="AU58">
        <v>40</v>
      </c>
      <c r="AV58">
        <v>10</v>
      </c>
      <c r="AW58">
        <v>50</v>
      </c>
      <c r="AX58">
        <v>3.96</v>
      </c>
      <c r="AY58">
        <v>135.80000000000001</v>
      </c>
      <c r="AZ58">
        <v>58.2</v>
      </c>
    </row>
    <row r="59" spans="1:52">
      <c r="G59" t="s">
        <v>101</v>
      </c>
      <c r="H59" s="115">
        <v>140.07</v>
      </c>
      <c r="I59" s="88">
        <v>56.239999999999995</v>
      </c>
      <c r="J59" s="88">
        <v>2.7199999999999998</v>
      </c>
      <c r="K59" s="88">
        <v>0</v>
      </c>
      <c r="L59" s="88">
        <v>9.27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2.38</v>
      </c>
      <c r="Z59">
        <v>6.99</v>
      </c>
      <c r="AA59">
        <v>6.71</v>
      </c>
      <c r="AB59">
        <v>0</v>
      </c>
      <c r="AC59">
        <v>0.39</v>
      </c>
      <c r="AD59">
        <v>0.22</v>
      </c>
      <c r="AE59">
        <v>0.33</v>
      </c>
      <c r="AF59">
        <v>0.56999999999999995</v>
      </c>
      <c r="AG59">
        <v>0.44</v>
      </c>
      <c r="AH59">
        <v>0.54</v>
      </c>
      <c r="AI59">
        <v>0.49</v>
      </c>
      <c r="AJ59">
        <v>0.34</v>
      </c>
      <c r="AK59">
        <v>0.34</v>
      </c>
      <c r="AL59">
        <v>0</v>
      </c>
      <c r="AM59">
        <v>0</v>
      </c>
      <c r="AN59">
        <v>0</v>
      </c>
      <c r="AO59">
        <v>204.11</v>
      </c>
      <c r="AP59">
        <v>53.85</v>
      </c>
      <c r="AQ59">
        <v>72.900000000000006</v>
      </c>
      <c r="AR59">
        <v>18.05</v>
      </c>
      <c r="AS59">
        <v>60</v>
      </c>
      <c r="AT59">
        <v>20</v>
      </c>
      <c r="AU59">
        <v>40</v>
      </c>
      <c r="AV59">
        <v>10</v>
      </c>
      <c r="AW59">
        <v>50</v>
      </c>
      <c r="AX59">
        <v>2.56</v>
      </c>
      <c r="AY59">
        <v>130.19999999999999</v>
      </c>
      <c r="AZ59">
        <v>55.8</v>
      </c>
    </row>
    <row r="60" spans="1:52">
      <c r="G60" t="s">
        <v>102</v>
      </c>
      <c r="H60" s="115">
        <v>137.27000000000001</v>
      </c>
      <c r="I60" s="88">
        <v>55.04</v>
      </c>
      <c r="J60" s="88">
        <v>2.7199999999999998</v>
      </c>
      <c r="K60" s="88">
        <v>0</v>
      </c>
      <c r="L60" s="88">
        <v>10.74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2.38</v>
      </c>
      <c r="Z60">
        <v>6.99</v>
      </c>
      <c r="AA60">
        <v>6.71</v>
      </c>
      <c r="AB60">
        <v>0</v>
      </c>
      <c r="AC60">
        <v>0.39</v>
      </c>
      <c r="AD60">
        <v>0.22</v>
      </c>
      <c r="AE60">
        <v>0.33</v>
      </c>
      <c r="AF60">
        <v>0.56999999999999995</v>
      </c>
      <c r="AG60">
        <v>0.44</v>
      </c>
      <c r="AH60">
        <v>0.54</v>
      </c>
      <c r="AI60">
        <v>0.49</v>
      </c>
      <c r="AJ60">
        <v>0.34</v>
      </c>
      <c r="AK60">
        <v>0.34</v>
      </c>
      <c r="AL60">
        <v>0</v>
      </c>
      <c r="AM60">
        <v>0</v>
      </c>
      <c r="AN60">
        <v>0</v>
      </c>
      <c r="AO60">
        <v>204.11</v>
      </c>
      <c r="AP60">
        <v>53.85</v>
      </c>
      <c r="AQ60">
        <v>72.900000000000006</v>
      </c>
      <c r="AR60">
        <v>18.05</v>
      </c>
      <c r="AS60">
        <v>60</v>
      </c>
      <c r="AT60">
        <v>20</v>
      </c>
      <c r="AU60">
        <v>40</v>
      </c>
      <c r="AV60">
        <v>10</v>
      </c>
      <c r="AW60">
        <v>50</v>
      </c>
      <c r="AX60">
        <v>4.03</v>
      </c>
      <c r="AY60">
        <v>127.4</v>
      </c>
      <c r="AZ60">
        <v>54.6</v>
      </c>
    </row>
    <row r="61" spans="1:52">
      <c r="G61" t="s">
        <v>103</v>
      </c>
      <c r="H61" s="115">
        <v>132.37</v>
      </c>
      <c r="I61" s="88">
        <v>52.94</v>
      </c>
      <c r="J61" s="88">
        <v>2.7199999999999998</v>
      </c>
      <c r="K61" s="88">
        <v>0</v>
      </c>
      <c r="L61" s="88">
        <v>10.76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2.38</v>
      </c>
      <c r="Z61">
        <v>6.99</v>
      </c>
      <c r="AA61">
        <v>6.71</v>
      </c>
      <c r="AB61">
        <v>0</v>
      </c>
      <c r="AC61">
        <v>0.39</v>
      </c>
      <c r="AD61">
        <v>0.22</v>
      </c>
      <c r="AE61">
        <v>0.33</v>
      </c>
      <c r="AF61">
        <v>0.56999999999999995</v>
      </c>
      <c r="AG61">
        <v>0.44</v>
      </c>
      <c r="AH61">
        <v>0.54</v>
      </c>
      <c r="AI61">
        <v>0.49</v>
      </c>
      <c r="AJ61">
        <v>0.34</v>
      </c>
      <c r="AK61">
        <v>0.34</v>
      </c>
      <c r="AL61">
        <v>0</v>
      </c>
      <c r="AM61">
        <v>0</v>
      </c>
      <c r="AN61">
        <v>0</v>
      </c>
      <c r="AO61">
        <v>204.11</v>
      </c>
      <c r="AP61">
        <v>53.85</v>
      </c>
      <c r="AQ61">
        <v>72.900000000000006</v>
      </c>
      <c r="AR61">
        <v>18.05</v>
      </c>
      <c r="AS61">
        <v>60</v>
      </c>
      <c r="AT61">
        <v>20</v>
      </c>
      <c r="AU61">
        <v>40</v>
      </c>
      <c r="AV61">
        <v>10</v>
      </c>
      <c r="AW61">
        <v>50</v>
      </c>
      <c r="AX61">
        <v>4.05</v>
      </c>
      <c r="AY61">
        <v>122.5</v>
      </c>
      <c r="AZ61">
        <v>52.5</v>
      </c>
    </row>
    <row r="62" spans="1:52">
      <c r="G62" t="s">
        <v>104</v>
      </c>
      <c r="H62" s="115">
        <v>123.97</v>
      </c>
      <c r="I62" s="88">
        <v>49.339999999999996</v>
      </c>
      <c r="J62" s="88">
        <v>2.7199999999999998</v>
      </c>
      <c r="K62" s="88">
        <v>0</v>
      </c>
      <c r="L62" s="88">
        <v>8.85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2.38</v>
      </c>
      <c r="Z62">
        <v>6.99</v>
      </c>
      <c r="AA62">
        <v>6.71</v>
      </c>
      <c r="AB62">
        <v>0</v>
      </c>
      <c r="AC62">
        <v>0.39</v>
      </c>
      <c r="AD62">
        <v>0.22</v>
      </c>
      <c r="AE62">
        <v>0.33</v>
      </c>
      <c r="AF62">
        <v>0.56999999999999995</v>
      </c>
      <c r="AG62">
        <v>0.44</v>
      </c>
      <c r="AH62">
        <v>0.54</v>
      </c>
      <c r="AI62">
        <v>0.49</v>
      </c>
      <c r="AJ62">
        <v>0.34</v>
      </c>
      <c r="AK62">
        <v>0.34</v>
      </c>
      <c r="AL62">
        <v>0</v>
      </c>
      <c r="AM62">
        <v>0</v>
      </c>
      <c r="AN62">
        <v>0</v>
      </c>
      <c r="AO62">
        <v>204.11</v>
      </c>
      <c r="AP62">
        <v>53.85</v>
      </c>
      <c r="AQ62">
        <v>72.900000000000006</v>
      </c>
      <c r="AR62">
        <v>18.05</v>
      </c>
      <c r="AS62">
        <v>60</v>
      </c>
      <c r="AT62">
        <v>20</v>
      </c>
      <c r="AU62">
        <v>40</v>
      </c>
      <c r="AV62">
        <v>10</v>
      </c>
      <c r="AW62">
        <v>50</v>
      </c>
      <c r="AX62">
        <v>2.14</v>
      </c>
      <c r="AY62">
        <v>114.1</v>
      </c>
      <c r="AZ62">
        <v>48.9</v>
      </c>
    </row>
    <row r="63" spans="1:52">
      <c r="G63" t="s">
        <v>105</v>
      </c>
      <c r="H63" s="115">
        <v>118.37</v>
      </c>
      <c r="I63" s="88">
        <v>46.94</v>
      </c>
      <c r="J63" s="88">
        <v>2.7199999999999998</v>
      </c>
      <c r="K63" s="88">
        <v>0</v>
      </c>
      <c r="L63" s="88">
        <v>9.9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2.38</v>
      </c>
      <c r="Z63">
        <v>6.99</v>
      </c>
      <c r="AA63">
        <v>6.71</v>
      </c>
      <c r="AB63">
        <v>0</v>
      </c>
      <c r="AC63">
        <v>0.39</v>
      </c>
      <c r="AD63">
        <v>0.22</v>
      </c>
      <c r="AE63">
        <v>0.33</v>
      </c>
      <c r="AF63">
        <v>0.56999999999999995</v>
      </c>
      <c r="AG63">
        <v>0.44</v>
      </c>
      <c r="AH63">
        <v>0.54</v>
      </c>
      <c r="AI63">
        <v>0.49</v>
      </c>
      <c r="AJ63">
        <v>0.34</v>
      </c>
      <c r="AK63">
        <v>0.34</v>
      </c>
      <c r="AL63">
        <v>0</v>
      </c>
      <c r="AM63">
        <v>0</v>
      </c>
      <c r="AN63">
        <v>0</v>
      </c>
      <c r="AO63">
        <v>204.11</v>
      </c>
      <c r="AP63">
        <v>53.85</v>
      </c>
      <c r="AQ63">
        <v>72.900000000000006</v>
      </c>
      <c r="AR63">
        <v>18.05</v>
      </c>
      <c r="AS63">
        <v>60</v>
      </c>
      <c r="AT63">
        <v>20</v>
      </c>
      <c r="AU63">
        <v>40</v>
      </c>
      <c r="AV63">
        <v>10</v>
      </c>
      <c r="AW63">
        <v>50</v>
      </c>
      <c r="AX63">
        <v>3.19</v>
      </c>
      <c r="AY63">
        <v>108.5</v>
      </c>
      <c r="AZ63">
        <v>46.5</v>
      </c>
    </row>
    <row r="64" spans="1:52">
      <c r="G64" t="s">
        <v>106</v>
      </c>
      <c r="H64" s="115">
        <v>114.87</v>
      </c>
      <c r="I64" s="88">
        <v>45.44</v>
      </c>
      <c r="J64" s="88">
        <v>2.7199999999999998</v>
      </c>
      <c r="K64" s="88">
        <v>0</v>
      </c>
      <c r="L64" s="88">
        <v>9.94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2.38</v>
      </c>
      <c r="Z64">
        <v>6.99</v>
      </c>
      <c r="AA64">
        <v>6.71</v>
      </c>
      <c r="AB64">
        <v>0</v>
      </c>
      <c r="AC64">
        <v>0.39</v>
      </c>
      <c r="AD64">
        <v>0.22</v>
      </c>
      <c r="AE64">
        <v>0.33</v>
      </c>
      <c r="AF64">
        <v>0.56999999999999995</v>
      </c>
      <c r="AG64">
        <v>0.44</v>
      </c>
      <c r="AH64">
        <v>0.54</v>
      </c>
      <c r="AI64">
        <v>0.49</v>
      </c>
      <c r="AJ64">
        <v>0.34</v>
      </c>
      <c r="AK64">
        <v>0.34</v>
      </c>
      <c r="AL64">
        <v>0</v>
      </c>
      <c r="AM64">
        <v>0</v>
      </c>
      <c r="AN64">
        <v>0</v>
      </c>
      <c r="AO64">
        <v>204.11</v>
      </c>
      <c r="AP64">
        <v>53.85</v>
      </c>
      <c r="AQ64">
        <v>72.900000000000006</v>
      </c>
      <c r="AR64">
        <v>18.05</v>
      </c>
      <c r="AS64">
        <v>60</v>
      </c>
      <c r="AT64">
        <v>20</v>
      </c>
      <c r="AU64">
        <v>40</v>
      </c>
      <c r="AV64">
        <v>10</v>
      </c>
      <c r="AW64">
        <v>50</v>
      </c>
      <c r="AX64">
        <v>3.23</v>
      </c>
      <c r="AY64">
        <v>105</v>
      </c>
      <c r="AZ64">
        <v>45</v>
      </c>
    </row>
    <row r="65" spans="7:52">
      <c r="G65" t="s">
        <v>107</v>
      </c>
      <c r="H65" s="115">
        <v>102.97</v>
      </c>
      <c r="I65" s="88">
        <v>40.339999999999996</v>
      </c>
      <c r="J65" s="88">
        <v>2.7199999999999998</v>
      </c>
      <c r="K65" s="88">
        <v>0</v>
      </c>
      <c r="L65" s="88">
        <v>9.5500000000000007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2.38</v>
      </c>
      <c r="Z65">
        <v>6.99</v>
      </c>
      <c r="AA65">
        <v>6.71</v>
      </c>
      <c r="AB65">
        <v>0</v>
      </c>
      <c r="AC65">
        <v>0.39</v>
      </c>
      <c r="AD65">
        <v>0.22</v>
      </c>
      <c r="AE65">
        <v>0.33</v>
      </c>
      <c r="AF65">
        <v>0.56999999999999995</v>
      </c>
      <c r="AG65">
        <v>0.44</v>
      </c>
      <c r="AH65">
        <v>0.54</v>
      </c>
      <c r="AI65">
        <v>0.49</v>
      </c>
      <c r="AJ65">
        <v>0.34</v>
      </c>
      <c r="AK65">
        <v>0.34</v>
      </c>
      <c r="AL65">
        <v>0</v>
      </c>
      <c r="AM65">
        <v>0</v>
      </c>
      <c r="AN65">
        <v>0</v>
      </c>
      <c r="AO65">
        <v>204.11</v>
      </c>
      <c r="AP65">
        <v>53.85</v>
      </c>
      <c r="AQ65">
        <v>72.900000000000006</v>
      </c>
      <c r="AR65">
        <v>18.05</v>
      </c>
      <c r="AS65">
        <v>60</v>
      </c>
      <c r="AT65">
        <v>20</v>
      </c>
      <c r="AU65">
        <v>40</v>
      </c>
      <c r="AV65">
        <v>10</v>
      </c>
      <c r="AW65">
        <v>50</v>
      </c>
      <c r="AX65">
        <v>2.84</v>
      </c>
      <c r="AY65">
        <v>93.1</v>
      </c>
      <c r="AZ65">
        <v>39.9</v>
      </c>
    </row>
    <row r="66" spans="7:52">
      <c r="G66" t="s">
        <v>108</v>
      </c>
      <c r="H66" s="115">
        <v>88.27000000000001</v>
      </c>
      <c r="I66" s="88">
        <v>34.04</v>
      </c>
      <c r="J66" s="88">
        <v>2.7199999999999998</v>
      </c>
      <c r="K66" s="88">
        <v>0</v>
      </c>
      <c r="L66" s="88">
        <v>8.67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2.38</v>
      </c>
      <c r="Z66">
        <v>6.99</v>
      </c>
      <c r="AA66">
        <v>6.71</v>
      </c>
      <c r="AB66">
        <v>0</v>
      </c>
      <c r="AC66">
        <v>0.39</v>
      </c>
      <c r="AD66">
        <v>0.22</v>
      </c>
      <c r="AE66">
        <v>0.33</v>
      </c>
      <c r="AF66">
        <v>0.56999999999999995</v>
      </c>
      <c r="AG66">
        <v>0.44</v>
      </c>
      <c r="AH66">
        <v>0.54</v>
      </c>
      <c r="AI66">
        <v>0.49</v>
      </c>
      <c r="AJ66">
        <v>0.34</v>
      </c>
      <c r="AK66">
        <v>0.34</v>
      </c>
      <c r="AL66">
        <v>0</v>
      </c>
      <c r="AM66">
        <v>0</v>
      </c>
      <c r="AN66">
        <v>0</v>
      </c>
      <c r="AO66">
        <v>204.11</v>
      </c>
      <c r="AP66">
        <v>53.85</v>
      </c>
      <c r="AQ66">
        <v>72.900000000000006</v>
      </c>
      <c r="AR66">
        <v>18.05</v>
      </c>
      <c r="AS66">
        <v>60</v>
      </c>
      <c r="AT66">
        <v>20</v>
      </c>
      <c r="AU66">
        <v>40</v>
      </c>
      <c r="AV66">
        <v>10</v>
      </c>
      <c r="AW66">
        <v>50</v>
      </c>
      <c r="AX66">
        <v>1.96</v>
      </c>
      <c r="AY66">
        <v>78.400000000000006</v>
      </c>
      <c r="AZ66">
        <v>33.6</v>
      </c>
    </row>
    <row r="67" spans="7:52">
      <c r="G67" t="s">
        <v>109</v>
      </c>
      <c r="H67" s="115">
        <v>178.52999999999997</v>
      </c>
      <c r="I67" s="88">
        <v>30.44</v>
      </c>
      <c r="J67" s="88">
        <v>2.81</v>
      </c>
      <c r="K67" s="88">
        <v>0</v>
      </c>
      <c r="L67" s="88">
        <v>8.7899999999999991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98.66</v>
      </c>
      <c r="Y67">
        <v>2.4700000000000002</v>
      </c>
      <c r="Z67">
        <v>6.99</v>
      </c>
      <c r="AA67">
        <v>6.71</v>
      </c>
      <c r="AB67">
        <v>0</v>
      </c>
      <c r="AC67">
        <v>0.39</v>
      </c>
      <c r="AD67">
        <v>0.22</v>
      </c>
      <c r="AE67">
        <v>0.33</v>
      </c>
      <c r="AF67">
        <v>0.56999999999999995</v>
      </c>
      <c r="AG67">
        <v>0.44</v>
      </c>
      <c r="AH67">
        <v>0.54</v>
      </c>
      <c r="AI67">
        <v>0.49</v>
      </c>
      <c r="AJ67">
        <v>0.34</v>
      </c>
      <c r="AK67">
        <v>0.34</v>
      </c>
      <c r="AL67">
        <v>0</v>
      </c>
      <c r="AM67">
        <v>0</v>
      </c>
      <c r="AN67">
        <v>0</v>
      </c>
      <c r="AO67">
        <v>204.11</v>
      </c>
      <c r="AP67">
        <v>53.85</v>
      </c>
      <c r="AQ67">
        <v>72.900000000000006</v>
      </c>
      <c r="AR67">
        <v>18.05</v>
      </c>
      <c r="AS67">
        <v>60</v>
      </c>
      <c r="AT67">
        <v>20</v>
      </c>
      <c r="AU67">
        <v>40</v>
      </c>
      <c r="AV67">
        <v>10</v>
      </c>
      <c r="AW67">
        <v>50</v>
      </c>
      <c r="AX67">
        <v>2.08</v>
      </c>
      <c r="AY67">
        <v>70</v>
      </c>
      <c r="AZ67">
        <v>30</v>
      </c>
    </row>
    <row r="68" spans="7:52">
      <c r="G68" t="s">
        <v>110</v>
      </c>
      <c r="H68" s="115">
        <v>171.52999999999997</v>
      </c>
      <c r="I68" s="88">
        <v>27.44</v>
      </c>
      <c r="J68" s="88">
        <v>2.81</v>
      </c>
      <c r="K68" s="88">
        <v>0</v>
      </c>
      <c r="L68" s="88">
        <v>8.31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98.66</v>
      </c>
      <c r="Y68">
        <v>2.4700000000000002</v>
      </c>
      <c r="Z68">
        <v>6.99</v>
      </c>
      <c r="AA68">
        <v>6.71</v>
      </c>
      <c r="AB68">
        <v>0</v>
      </c>
      <c r="AC68">
        <v>0.39</v>
      </c>
      <c r="AD68">
        <v>0.22</v>
      </c>
      <c r="AE68">
        <v>0.33</v>
      </c>
      <c r="AF68">
        <v>0.56999999999999995</v>
      </c>
      <c r="AG68">
        <v>0.44</v>
      </c>
      <c r="AH68">
        <v>0.54</v>
      </c>
      <c r="AI68">
        <v>0.49</v>
      </c>
      <c r="AJ68">
        <v>0.34</v>
      </c>
      <c r="AK68">
        <v>0.34</v>
      </c>
      <c r="AL68">
        <v>0</v>
      </c>
      <c r="AM68">
        <v>0</v>
      </c>
      <c r="AN68">
        <v>0</v>
      </c>
      <c r="AO68">
        <v>204.11</v>
      </c>
      <c r="AP68">
        <v>53.85</v>
      </c>
      <c r="AQ68">
        <v>72.900000000000006</v>
      </c>
      <c r="AR68">
        <v>18.05</v>
      </c>
      <c r="AS68">
        <v>60</v>
      </c>
      <c r="AT68">
        <v>20</v>
      </c>
      <c r="AU68">
        <v>40</v>
      </c>
      <c r="AV68">
        <v>10</v>
      </c>
      <c r="AW68">
        <v>50</v>
      </c>
      <c r="AX68">
        <v>1.6</v>
      </c>
      <c r="AY68">
        <v>63</v>
      </c>
      <c r="AZ68">
        <v>27</v>
      </c>
    </row>
    <row r="69" spans="7:52">
      <c r="G69" t="s">
        <v>111</v>
      </c>
      <c r="H69" s="115">
        <v>157.52999999999997</v>
      </c>
      <c r="I69" s="88">
        <v>21.44</v>
      </c>
      <c r="J69" s="88">
        <v>2.81</v>
      </c>
      <c r="K69" s="88">
        <v>0</v>
      </c>
      <c r="L69" s="88">
        <v>8.49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98.66</v>
      </c>
      <c r="Y69">
        <v>2.4700000000000002</v>
      </c>
      <c r="Z69">
        <v>6.99</v>
      </c>
      <c r="AA69">
        <v>6.71</v>
      </c>
      <c r="AB69">
        <v>0</v>
      </c>
      <c r="AC69">
        <v>0.39</v>
      </c>
      <c r="AD69">
        <v>0.22</v>
      </c>
      <c r="AE69">
        <v>0.33</v>
      </c>
      <c r="AF69">
        <v>0.56999999999999995</v>
      </c>
      <c r="AG69">
        <v>0.44</v>
      </c>
      <c r="AH69">
        <v>0.54</v>
      </c>
      <c r="AI69">
        <v>0.49</v>
      </c>
      <c r="AJ69">
        <v>0.34</v>
      </c>
      <c r="AK69">
        <v>0.34</v>
      </c>
      <c r="AL69">
        <v>0</v>
      </c>
      <c r="AM69">
        <v>0</v>
      </c>
      <c r="AN69">
        <v>0</v>
      </c>
      <c r="AO69">
        <v>204.11</v>
      </c>
      <c r="AP69">
        <v>53.85</v>
      </c>
      <c r="AQ69">
        <v>72.900000000000006</v>
      </c>
      <c r="AR69">
        <v>18.05</v>
      </c>
      <c r="AS69">
        <v>60</v>
      </c>
      <c r="AT69">
        <v>20</v>
      </c>
      <c r="AU69">
        <v>40</v>
      </c>
      <c r="AV69">
        <v>10</v>
      </c>
      <c r="AW69">
        <v>50</v>
      </c>
      <c r="AX69">
        <v>1.78</v>
      </c>
      <c r="AY69">
        <v>49</v>
      </c>
      <c r="AZ69">
        <v>21</v>
      </c>
    </row>
    <row r="70" spans="7:52">
      <c r="G70" t="s">
        <v>112</v>
      </c>
      <c r="H70" s="115">
        <v>143.52999999999997</v>
      </c>
      <c r="I70" s="88">
        <v>15.44</v>
      </c>
      <c r="J70" s="88">
        <v>2.81</v>
      </c>
      <c r="K70" s="88">
        <v>0</v>
      </c>
      <c r="L70" s="88">
        <v>7.59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98.66</v>
      </c>
      <c r="Y70">
        <v>2.4700000000000002</v>
      </c>
      <c r="Z70">
        <v>6.99</v>
      </c>
      <c r="AA70">
        <v>6.71</v>
      </c>
      <c r="AB70">
        <v>0</v>
      </c>
      <c r="AC70">
        <v>0.39</v>
      </c>
      <c r="AD70">
        <v>0.22</v>
      </c>
      <c r="AE70">
        <v>0.33</v>
      </c>
      <c r="AF70">
        <v>0.56999999999999995</v>
      </c>
      <c r="AG70">
        <v>0.44</v>
      </c>
      <c r="AH70">
        <v>0.54</v>
      </c>
      <c r="AI70">
        <v>0.49</v>
      </c>
      <c r="AJ70">
        <v>0.34</v>
      </c>
      <c r="AK70">
        <v>0.34</v>
      </c>
      <c r="AL70">
        <v>0</v>
      </c>
      <c r="AM70">
        <v>0</v>
      </c>
      <c r="AN70">
        <v>0</v>
      </c>
      <c r="AO70">
        <v>204.11</v>
      </c>
      <c r="AP70">
        <v>53.85</v>
      </c>
      <c r="AQ70">
        <v>72.900000000000006</v>
      </c>
      <c r="AR70">
        <v>18.05</v>
      </c>
      <c r="AS70">
        <v>60</v>
      </c>
      <c r="AT70">
        <v>20</v>
      </c>
      <c r="AU70">
        <v>40</v>
      </c>
      <c r="AV70">
        <v>10</v>
      </c>
      <c r="AW70">
        <v>50</v>
      </c>
      <c r="AX70">
        <v>0.88</v>
      </c>
      <c r="AY70">
        <v>35</v>
      </c>
      <c r="AZ70">
        <v>15</v>
      </c>
    </row>
    <row r="71" spans="7:52">
      <c r="G71" t="s">
        <v>113</v>
      </c>
      <c r="H71" s="115">
        <v>232.64999999999998</v>
      </c>
      <c r="I71" s="88">
        <v>58.839999999999996</v>
      </c>
      <c r="J71" s="88">
        <v>2.81</v>
      </c>
      <c r="K71" s="88">
        <v>0</v>
      </c>
      <c r="L71" s="88">
        <v>6.99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62.26</v>
      </c>
      <c r="X71">
        <v>98.66</v>
      </c>
      <c r="Y71">
        <v>2.4700000000000002</v>
      </c>
      <c r="Z71">
        <v>6.99</v>
      </c>
      <c r="AA71">
        <v>6.71</v>
      </c>
      <c r="AB71">
        <v>0</v>
      </c>
      <c r="AC71">
        <v>0.39</v>
      </c>
      <c r="AD71">
        <v>0.22</v>
      </c>
      <c r="AE71">
        <v>0.33</v>
      </c>
      <c r="AF71">
        <v>0.56999999999999995</v>
      </c>
      <c r="AG71">
        <v>0.44</v>
      </c>
      <c r="AH71">
        <v>0.54</v>
      </c>
      <c r="AI71">
        <v>0.49</v>
      </c>
      <c r="AJ71">
        <v>0.34</v>
      </c>
      <c r="AK71">
        <v>0.34</v>
      </c>
      <c r="AL71">
        <v>37.36</v>
      </c>
      <c r="AM71">
        <v>47.9</v>
      </c>
      <c r="AN71">
        <v>0</v>
      </c>
      <c r="AO71">
        <v>204.11</v>
      </c>
      <c r="AP71">
        <v>53.85</v>
      </c>
      <c r="AQ71">
        <v>72.900000000000006</v>
      </c>
      <c r="AR71">
        <v>18.05</v>
      </c>
      <c r="AS71">
        <v>60</v>
      </c>
      <c r="AT71">
        <v>20</v>
      </c>
      <c r="AU71">
        <v>40</v>
      </c>
      <c r="AV71">
        <v>10</v>
      </c>
      <c r="AW71">
        <v>50</v>
      </c>
      <c r="AX71">
        <v>0.28000000000000003</v>
      </c>
      <c r="AY71">
        <v>24.5</v>
      </c>
      <c r="AZ71">
        <v>10.5</v>
      </c>
    </row>
    <row r="72" spans="7:52">
      <c r="G72" t="s">
        <v>114</v>
      </c>
      <c r="H72" s="115">
        <v>415.65000000000003</v>
      </c>
      <c r="I72" s="88">
        <v>73.489999999999995</v>
      </c>
      <c r="J72" s="88">
        <v>2.81</v>
      </c>
      <c r="K72" s="88">
        <v>0</v>
      </c>
      <c r="L72" s="88">
        <v>6.85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73.760000000000005</v>
      </c>
      <c r="X72">
        <v>98.66</v>
      </c>
      <c r="Y72">
        <v>2.4700000000000002</v>
      </c>
      <c r="Z72">
        <v>6.99</v>
      </c>
      <c r="AA72">
        <v>6.71</v>
      </c>
      <c r="AB72">
        <v>0</v>
      </c>
      <c r="AC72">
        <v>0.39</v>
      </c>
      <c r="AD72">
        <v>0.22</v>
      </c>
      <c r="AE72">
        <v>0.33</v>
      </c>
      <c r="AF72">
        <v>0.56999999999999995</v>
      </c>
      <c r="AG72">
        <v>0.44</v>
      </c>
      <c r="AH72">
        <v>0.54</v>
      </c>
      <c r="AI72">
        <v>0.49</v>
      </c>
      <c r="AJ72">
        <v>0.34</v>
      </c>
      <c r="AK72">
        <v>0.34</v>
      </c>
      <c r="AL72">
        <v>219.36</v>
      </c>
      <c r="AM72">
        <v>67.05</v>
      </c>
      <c r="AN72">
        <v>0</v>
      </c>
      <c r="AO72">
        <v>204.11</v>
      </c>
      <c r="AP72">
        <v>53.85</v>
      </c>
      <c r="AQ72">
        <v>72.900000000000006</v>
      </c>
      <c r="AR72">
        <v>18.05</v>
      </c>
      <c r="AS72">
        <v>60</v>
      </c>
      <c r="AT72">
        <v>20</v>
      </c>
      <c r="AU72">
        <v>40</v>
      </c>
      <c r="AV72">
        <v>10</v>
      </c>
      <c r="AW72">
        <v>50</v>
      </c>
      <c r="AX72">
        <v>0.14000000000000001</v>
      </c>
      <c r="AY72">
        <v>14</v>
      </c>
      <c r="AZ72">
        <v>6</v>
      </c>
    </row>
    <row r="73" spans="7:52">
      <c r="G73" t="s">
        <v>115</v>
      </c>
      <c r="H73" s="115">
        <v>438.42</v>
      </c>
      <c r="I73" s="88">
        <v>69.289999999999992</v>
      </c>
      <c r="J73" s="88">
        <v>2.81</v>
      </c>
      <c r="K73" s="88">
        <v>0</v>
      </c>
      <c r="L73" s="88">
        <v>6.81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73.760000000000005</v>
      </c>
      <c r="X73">
        <v>98.66</v>
      </c>
      <c r="Y73">
        <v>2.4700000000000002</v>
      </c>
      <c r="Z73">
        <v>6.99</v>
      </c>
      <c r="AA73">
        <v>6.71</v>
      </c>
      <c r="AB73">
        <v>0</v>
      </c>
      <c r="AC73">
        <v>0.39</v>
      </c>
      <c r="AD73">
        <v>0.22</v>
      </c>
      <c r="AE73">
        <v>0.33</v>
      </c>
      <c r="AF73">
        <v>0.56999999999999995</v>
      </c>
      <c r="AG73">
        <v>0.44</v>
      </c>
      <c r="AH73">
        <v>0.54</v>
      </c>
      <c r="AI73">
        <v>0.49</v>
      </c>
      <c r="AJ73">
        <v>0.34</v>
      </c>
      <c r="AK73">
        <v>0.34</v>
      </c>
      <c r="AL73">
        <v>251.93</v>
      </c>
      <c r="AM73">
        <v>67.05</v>
      </c>
      <c r="AN73">
        <v>0</v>
      </c>
      <c r="AO73">
        <v>204.11</v>
      </c>
      <c r="AP73">
        <v>53.85</v>
      </c>
      <c r="AQ73">
        <v>72.900000000000006</v>
      </c>
      <c r="AR73">
        <v>18.05</v>
      </c>
      <c r="AS73">
        <v>60</v>
      </c>
      <c r="AT73">
        <v>20</v>
      </c>
      <c r="AU73">
        <v>40</v>
      </c>
      <c r="AV73">
        <v>10</v>
      </c>
      <c r="AW73">
        <v>50</v>
      </c>
      <c r="AX73">
        <v>0.1</v>
      </c>
      <c r="AY73">
        <v>4.2</v>
      </c>
      <c r="AZ73">
        <v>1.8</v>
      </c>
    </row>
    <row r="74" spans="7:52">
      <c r="G74" t="s">
        <v>116</v>
      </c>
      <c r="H74" s="115">
        <v>483.51</v>
      </c>
      <c r="I74" s="88">
        <v>87.249999999999986</v>
      </c>
      <c r="J74" s="88">
        <v>2.81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73.760000000000005</v>
      </c>
      <c r="X74">
        <v>98.66</v>
      </c>
      <c r="Y74">
        <v>2.4700000000000002</v>
      </c>
      <c r="Z74">
        <v>6.99</v>
      </c>
      <c r="AA74">
        <v>6.71</v>
      </c>
      <c r="AB74">
        <v>0</v>
      </c>
      <c r="AC74">
        <v>0.39</v>
      </c>
      <c r="AD74">
        <v>0.22</v>
      </c>
      <c r="AE74">
        <v>0.33</v>
      </c>
      <c r="AF74">
        <v>0.56999999999999995</v>
      </c>
      <c r="AG74">
        <v>0.44</v>
      </c>
      <c r="AH74">
        <v>0.54</v>
      </c>
      <c r="AI74">
        <v>0.49</v>
      </c>
      <c r="AJ74">
        <v>0.34</v>
      </c>
      <c r="AK74">
        <v>0.34</v>
      </c>
      <c r="AL74">
        <v>299.82</v>
      </c>
      <c r="AM74">
        <v>86.21</v>
      </c>
      <c r="AN74">
        <v>0</v>
      </c>
      <c r="AO74">
        <v>204.11</v>
      </c>
      <c r="AP74">
        <v>53.85</v>
      </c>
      <c r="AQ74">
        <v>72.900000000000006</v>
      </c>
      <c r="AR74">
        <v>18.05</v>
      </c>
      <c r="AS74">
        <v>60</v>
      </c>
      <c r="AT74">
        <v>20</v>
      </c>
      <c r="AU74">
        <v>40</v>
      </c>
      <c r="AV74">
        <v>10</v>
      </c>
      <c r="AW74">
        <v>50</v>
      </c>
      <c r="AX74">
        <v>0</v>
      </c>
      <c r="AY74">
        <v>1.4</v>
      </c>
      <c r="AZ74">
        <v>0.6</v>
      </c>
    </row>
    <row r="75" spans="7:52">
      <c r="G75" t="s">
        <v>117</v>
      </c>
      <c r="H75" s="115">
        <v>381.54000000000008</v>
      </c>
      <c r="I75" s="88">
        <v>38.75</v>
      </c>
      <c r="J75" s="88">
        <v>2.81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73.760000000000005</v>
      </c>
      <c r="X75">
        <v>98.66</v>
      </c>
      <c r="Y75">
        <v>2.4700000000000002</v>
      </c>
      <c r="Z75">
        <v>6.99</v>
      </c>
      <c r="AA75">
        <v>6.71</v>
      </c>
      <c r="AB75">
        <v>0</v>
      </c>
      <c r="AC75">
        <v>0.39</v>
      </c>
      <c r="AD75">
        <v>0.22</v>
      </c>
      <c r="AE75">
        <v>0.33</v>
      </c>
      <c r="AF75">
        <v>0.56999999999999995</v>
      </c>
      <c r="AG75">
        <v>0.43</v>
      </c>
      <c r="AH75">
        <v>0.55000000000000004</v>
      </c>
      <c r="AI75">
        <v>0.49</v>
      </c>
      <c r="AJ75">
        <v>0.34</v>
      </c>
      <c r="AK75">
        <v>0.34</v>
      </c>
      <c r="AL75">
        <v>199.24</v>
      </c>
      <c r="AM75">
        <v>38.32</v>
      </c>
      <c r="AN75">
        <v>53.34</v>
      </c>
      <c r="AO75">
        <v>0</v>
      </c>
      <c r="AP75">
        <v>53.85</v>
      </c>
      <c r="AQ75">
        <v>0</v>
      </c>
      <c r="AR75">
        <v>18.05</v>
      </c>
      <c r="AS75">
        <v>60</v>
      </c>
      <c r="AT75">
        <v>20</v>
      </c>
      <c r="AU75">
        <v>40</v>
      </c>
      <c r="AV75">
        <v>10</v>
      </c>
      <c r="AW75">
        <v>50</v>
      </c>
      <c r="AX75">
        <v>0</v>
      </c>
      <c r="AY75">
        <v>0</v>
      </c>
      <c r="AZ75">
        <v>0</v>
      </c>
    </row>
    <row r="76" spans="7:52">
      <c r="G76" t="s">
        <v>118</v>
      </c>
      <c r="H76" s="115">
        <v>395.91000000000008</v>
      </c>
      <c r="I76" s="88">
        <v>48.33</v>
      </c>
      <c r="J76" s="88">
        <v>2.81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73.760000000000005</v>
      </c>
      <c r="X76">
        <v>98.66</v>
      </c>
      <c r="Y76">
        <v>2.4700000000000002</v>
      </c>
      <c r="Z76">
        <v>6.99</v>
      </c>
      <c r="AA76">
        <v>6.71</v>
      </c>
      <c r="AB76">
        <v>0</v>
      </c>
      <c r="AC76">
        <v>0.39</v>
      </c>
      <c r="AD76">
        <v>0.22</v>
      </c>
      <c r="AE76">
        <v>0.33</v>
      </c>
      <c r="AF76">
        <v>0.56999999999999995</v>
      </c>
      <c r="AG76">
        <v>0.43</v>
      </c>
      <c r="AH76">
        <v>0.55000000000000004</v>
      </c>
      <c r="AI76">
        <v>0.49</v>
      </c>
      <c r="AJ76">
        <v>0.34</v>
      </c>
      <c r="AK76">
        <v>0.34</v>
      </c>
      <c r="AL76">
        <v>213.61</v>
      </c>
      <c r="AM76">
        <v>47.9</v>
      </c>
      <c r="AN76">
        <v>53.34</v>
      </c>
      <c r="AO76">
        <v>0</v>
      </c>
      <c r="AP76">
        <v>53.85</v>
      </c>
      <c r="AQ76">
        <v>0</v>
      </c>
      <c r="AR76">
        <v>18.05</v>
      </c>
      <c r="AS76">
        <v>60</v>
      </c>
      <c r="AT76">
        <v>20</v>
      </c>
      <c r="AU76">
        <v>40</v>
      </c>
      <c r="AV76">
        <v>10</v>
      </c>
      <c r="AW76">
        <v>50</v>
      </c>
      <c r="AX76">
        <v>0</v>
      </c>
      <c r="AY76">
        <v>0</v>
      </c>
      <c r="AZ76">
        <v>0</v>
      </c>
    </row>
    <row r="77" spans="7:52">
      <c r="G77" t="s">
        <v>119</v>
      </c>
      <c r="H77" s="115">
        <v>399.74</v>
      </c>
      <c r="I77" s="88">
        <v>48.33</v>
      </c>
      <c r="J77" s="88">
        <v>2.81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73.760000000000005</v>
      </c>
      <c r="X77">
        <v>98.66</v>
      </c>
      <c r="Y77">
        <v>2.4700000000000002</v>
      </c>
      <c r="Z77">
        <v>6.99</v>
      </c>
      <c r="AA77">
        <v>6.71</v>
      </c>
      <c r="AB77">
        <v>0</v>
      </c>
      <c r="AC77">
        <v>0.39</v>
      </c>
      <c r="AD77">
        <v>0.22</v>
      </c>
      <c r="AE77">
        <v>0.33</v>
      </c>
      <c r="AF77">
        <v>0.56999999999999995</v>
      </c>
      <c r="AG77">
        <v>0.43</v>
      </c>
      <c r="AH77">
        <v>0.55000000000000004</v>
      </c>
      <c r="AI77">
        <v>0.49</v>
      </c>
      <c r="AJ77">
        <v>0.34</v>
      </c>
      <c r="AK77">
        <v>0.34</v>
      </c>
      <c r="AL77">
        <v>217.44</v>
      </c>
      <c r="AM77">
        <v>47.9</v>
      </c>
      <c r="AN77">
        <v>53.34</v>
      </c>
      <c r="AO77">
        <v>0</v>
      </c>
      <c r="AP77">
        <v>53.85</v>
      </c>
      <c r="AQ77">
        <v>0</v>
      </c>
      <c r="AR77">
        <v>18.05</v>
      </c>
      <c r="AS77">
        <v>60</v>
      </c>
      <c r="AT77">
        <v>20</v>
      </c>
      <c r="AU77">
        <v>40</v>
      </c>
      <c r="AV77">
        <v>10</v>
      </c>
      <c r="AW77">
        <v>50</v>
      </c>
      <c r="AX77">
        <v>0</v>
      </c>
      <c r="AY77">
        <v>0</v>
      </c>
      <c r="AZ77">
        <v>0</v>
      </c>
    </row>
    <row r="78" spans="7:52">
      <c r="G78" t="s">
        <v>120</v>
      </c>
      <c r="H78" s="115">
        <v>412.20000000000005</v>
      </c>
      <c r="I78" s="88">
        <v>0.43</v>
      </c>
      <c r="J78" s="88">
        <v>2.81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73.760000000000005</v>
      </c>
      <c r="X78">
        <v>98.66</v>
      </c>
      <c r="Y78">
        <v>2.4700000000000002</v>
      </c>
      <c r="Z78">
        <v>6.99</v>
      </c>
      <c r="AA78">
        <v>6.71</v>
      </c>
      <c r="AB78">
        <v>201.16</v>
      </c>
      <c r="AC78">
        <v>0.39</v>
      </c>
      <c r="AD78">
        <v>0.22</v>
      </c>
      <c r="AE78">
        <v>0.33</v>
      </c>
      <c r="AF78">
        <v>0.56999999999999995</v>
      </c>
      <c r="AG78">
        <v>0.43</v>
      </c>
      <c r="AH78">
        <v>0.55000000000000004</v>
      </c>
      <c r="AI78">
        <v>0.49</v>
      </c>
      <c r="AJ78">
        <v>0.34</v>
      </c>
      <c r="AK78">
        <v>0.34</v>
      </c>
      <c r="AL78">
        <v>28.74</v>
      </c>
      <c r="AM78">
        <v>0</v>
      </c>
      <c r="AN78">
        <v>53.34</v>
      </c>
      <c r="AO78">
        <v>0</v>
      </c>
      <c r="AP78">
        <v>53.85</v>
      </c>
      <c r="AQ78">
        <v>0</v>
      </c>
      <c r="AR78">
        <v>18.05</v>
      </c>
      <c r="AS78">
        <v>60</v>
      </c>
      <c r="AT78">
        <v>20</v>
      </c>
      <c r="AU78">
        <v>40</v>
      </c>
      <c r="AV78">
        <v>10</v>
      </c>
      <c r="AW78">
        <v>50</v>
      </c>
      <c r="AX78">
        <v>0</v>
      </c>
      <c r="AY78">
        <v>0</v>
      </c>
      <c r="AZ78">
        <v>0</v>
      </c>
    </row>
    <row r="79" spans="7:52">
      <c r="G79" t="s">
        <v>121</v>
      </c>
      <c r="H79" s="115">
        <v>428.48</v>
      </c>
      <c r="I79" s="88">
        <v>0.43</v>
      </c>
      <c r="J79" s="88">
        <v>2.81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73.760000000000005</v>
      </c>
      <c r="X79">
        <v>98.66</v>
      </c>
      <c r="Y79">
        <v>2.4700000000000002</v>
      </c>
      <c r="Z79">
        <v>6.99</v>
      </c>
      <c r="AA79">
        <v>6.71</v>
      </c>
      <c r="AB79">
        <v>115.91</v>
      </c>
      <c r="AC79">
        <v>0.39</v>
      </c>
      <c r="AD79">
        <v>0.22</v>
      </c>
      <c r="AE79">
        <v>0.33</v>
      </c>
      <c r="AF79">
        <v>0.56999999999999995</v>
      </c>
      <c r="AG79">
        <v>0.43</v>
      </c>
      <c r="AH79">
        <v>0.55000000000000004</v>
      </c>
      <c r="AI79">
        <v>0.49</v>
      </c>
      <c r="AJ79">
        <v>0.34</v>
      </c>
      <c r="AK79">
        <v>0.34</v>
      </c>
      <c r="AL79">
        <v>130.27000000000001</v>
      </c>
      <c r="AM79">
        <v>0</v>
      </c>
      <c r="AN79">
        <v>53.34</v>
      </c>
      <c r="AO79">
        <v>0</v>
      </c>
      <c r="AP79">
        <v>53.85</v>
      </c>
      <c r="AQ79">
        <v>0</v>
      </c>
      <c r="AR79">
        <v>18.05</v>
      </c>
      <c r="AS79">
        <v>60</v>
      </c>
      <c r="AT79">
        <v>20</v>
      </c>
      <c r="AU79">
        <v>40</v>
      </c>
      <c r="AV79">
        <v>10</v>
      </c>
      <c r="AW79">
        <v>50</v>
      </c>
      <c r="AX79">
        <v>0</v>
      </c>
      <c r="AY79">
        <v>0</v>
      </c>
      <c r="AZ79">
        <v>0</v>
      </c>
    </row>
    <row r="80" spans="7:52">
      <c r="G80" t="s">
        <v>122</v>
      </c>
      <c r="H80" s="115">
        <v>442.85</v>
      </c>
      <c r="I80" s="88">
        <v>0.43</v>
      </c>
      <c r="J80" s="88">
        <v>2.81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73.760000000000005</v>
      </c>
      <c r="X80">
        <v>98.66</v>
      </c>
      <c r="Y80">
        <v>2.4700000000000002</v>
      </c>
      <c r="Z80">
        <v>6.99</v>
      </c>
      <c r="AA80">
        <v>6.71</v>
      </c>
      <c r="AB80">
        <v>121.65</v>
      </c>
      <c r="AC80">
        <v>0.39</v>
      </c>
      <c r="AD80">
        <v>0.22</v>
      </c>
      <c r="AE80">
        <v>0.33</v>
      </c>
      <c r="AF80">
        <v>0.56999999999999995</v>
      </c>
      <c r="AG80">
        <v>0.43</v>
      </c>
      <c r="AH80">
        <v>0.55000000000000004</v>
      </c>
      <c r="AI80">
        <v>0.49</v>
      </c>
      <c r="AJ80">
        <v>0.34</v>
      </c>
      <c r="AK80">
        <v>0.34</v>
      </c>
      <c r="AL80">
        <v>138.9</v>
      </c>
      <c r="AM80">
        <v>0</v>
      </c>
      <c r="AN80">
        <v>53.34</v>
      </c>
      <c r="AO80">
        <v>0</v>
      </c>
      <c r="AP80">
        <v>53.85</v>
      </c>
      <c r="AQ80">
        <v>0</v>
      </c>
      <c r="AR80">
        <v>18.05</v>
      </c>
      <c r="AS80">
        <v>60</v>
      </c>
      <c r="AT80">
        <v>20</v>
      </c>
      <c r="AU80">
        <v>40</v>
      </c>
      <c r="AV80">
        <v>10</v>
      </c>
      <c r="AW80">
        <v>50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386.33</v>
      </c>
      <c r="I81" s="88">
        <v>0.43</v>
      </c>
      <c r="J81" s="88">
        <v>2.81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98.66</v>
      </c>
      <c r="Y81">
        <v>2.4700000000000002</v>
      </c>
      <c r="Z81">
        <v>6.99</v>
      </c>
      <c r="AA81">
        <v>6.71</v>
      </c>
      <c r="AB81">
        <v>277.79000000000002</v>
      </c>
      <c r="AC81">
        <v>0.39</v>
      </c>
      <c r="AD81">
        <v>0.22</v>
      </c>
      <c r="AE81">
        <v>0.33</v>
      </c>
      <c r="AF81">
        <v>0.56999999999999995</v>
      </c>
      <c r="AG81">
        <v>0.43</v>
      </c>
      <c r="AH81">
        <v>0.55000000000000004</v>
      </c>
      <c r="AI81">
        <v>0.49</v>
      </c>
      <c r="AJ81">
        <v>0.34</v>
      </c>
      <c r="AK81">
        <v>0.34</v>
      </c>
      <c r="AL81">
        <v>0</v>
      </c>
      <c r="AM81">
        <v>0</v>
      </c>
      <c r="AN81">
        <v>53.34</v>
      </c>
      <c r="AO81">
        <v>0</v>
      </c>
      <c r="AP81">
        <v>53.85</v>
      </c>
      <c r="AQ81">
        <v>0</v>
      </c>
      <c r="AR81">
        <v>18.05</v>
      </c>
      <c r="AS81">
        <v>60</v>
      </c>
      <c r="AT81">
        <v>20</v>
      </c>
      <c r="AU81">
        <v>40</v>
      </c>
      <c r="AV81">
        <v>10</v>
      </c>
      <c r="AW81">
        <v>50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383.46</v>
      </c>
      <c r="I82" s="88">
        <v>0.43</v>
      </c>
      <c r="J82" s="88">
        <v>2.81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98.66</v>
      </c>
      <c r="Y82">
        <v>2.4700000000000002</v>
      </c>
      <c r="Z82">
        <v>6.99</v>
      </c>
      <c r="AA82">
        <v>6.71</v>
      </c>
      <c r="AB82">
        <v>274.92</v>
      </c>
      <c r="AC82">
        <v>0.39</v>
      </c>
      <c r="AD82">
        <v>0.22</v>
      </c>
      <c r="AE82">
        <v>0.33</v>
      </c>
      <c r="AF82">
        <v>0.56999999999999995</v>
      </c>
      <c r="AG82">
        <v>0.43</v>
      </c>
      <c r="AH82">
        <v>0.55000000000000004</v>
      </c>
      <c r="AI82">
        <v>0.49</v>
      </c>
      <c r="AJ82">
        <v>0.34</v>
      </c>
      <c r="AK82">
        <v>0.34</v>
      </c>
      <c r="AL82">
        <v>0</v>
      </c>
      <c r="AM82">
        <v>0</v>
      </c>
      <c r="AN82">
        <v>53.34</v>
      </c>
      <c r="AO82">
        <v>0</v>
      </c>
      <c r="AP82">
        <v>53.85</v>
      </c>
      <c r="AQ82">
        <v>0</v>
      </c>
      <c r="AR82">
        <v>18.05</v>
      </c>
      <c r="AS82">
        <v>60</v>
      </c>
      <c r="AT82">
        <v>20</v>
      </c>
      <c r="AU82">
        <v>40</v>
      </c>
      <c r="AV82">
        <v>10</v>
      </c>
      <c r="AW82">
        <v>50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274.25</v>
      </c>
      <c r="I83" s="88">
        <v>0.43</v>
      </c>
      <c r="J83" s="88">
        <v>2.81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2.4700000000000002</v>
      </c>
      <c r="Z83">
        <v>6.99</v>
      </c>
      <c r="AA83">
        <v>6.71</v>
      </c>
      <c r="AB83">
        <v>264.38</v>
      </c>
      <c r="AC83">
        <v>0.39</v>
      </c>
      <c r="AD83">
        <v>0.24</v>
      </c>
      <c r="AE83">
        <v>0.35</v>
      </c>
      <c r="AF83">
        <v>0.61</v>
      </c>
      <c r="AG83">
        <v>0.43</v>
      </c>
      <c r="AH83">
        <v>0.59</v>
      </c>
      <c r="AI83">
        <v>0.42</v>
      </c>
      <c r="AJ83">
        <v>0.34</v>
      </c>
      <c r="AK83">
        <v>0.28000000000000003</v>
      </c>
      <c r="AL83">
        <v>0</v>
      </c>
      <c r="AM83">
        <v>0</v>
      </c>
      <c r="AN83">
        <v>53.34</v>
      </c>
      <c r="AO83">
        <v>0</v>
      </c>
      <c r="AP83">
        <v>53.85</v>
      </c>
      <c r="AQ83">
        <v>0</v>
      </c>
      <c r="AR83">
        <v>18.05</v>
      </c>
      <c r="AS83">
        <v>60</v>
      </c>
      <c r="AT83">
        <v>20</v>
      </c>
      <c r="AU83">
        <v>40</v>
      </c>
      <c r="AV83">
        <v>10</v>
      </c>
      <c r="AW83">
        <v>50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257.01</v>
      </c>
      <c r="I84" s="88">
        <v>0.43</v>
      </c>
      <c r="J84" s="88">
        <v>2.81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2.4700000000000002</v>
      </c>
      <c r="Z84">
        <v>6.99</v>
      </c>
      <c r="AA84">
        <v>6.71</v>
      </c>
      <c r="AB84">
        <v>247.14</v>
      </c>
      <c r="AC84">
        <v>0.39</v>
      </c>
      <c r="AD84">
        <v>0.24</v>
      </c>
      <c r="AE84">
        <v>0.35</v>
      </c>
      <c r="AF84">
        <v>0.61</v>
      </c>
      <c r="AG84">
        <v>0.43</v>
      </c>
      <c r="AH84">
        <v>0.59</v>
      </c>
      <c r="AI84">
        <v>0.42</v>
      </c>
      <c r="AJ84">
        <v>0.34</v>
      </c>
      <c r="AK84">
        <v>0.28000000000000003</v>
      </c>
      <c r="AL84">
        <v>0</v>
      </c>
      <c r="AM84">
        <v>0</v>
      </c>
      <c r="AN84">
        <v>53.34</v>
      </c>
      <c r="AO84">
        <v>0</v>
      </c>
      <c r="AP84">
        <v>53.85</v>
      </c>
      <c r="AQ84">
        <v>0</v>
      </c>
      <c r="AR84">
        <v>18.05</v>
      </c>
      <c r="AS84">
        <v>60</v>
      </c>
      <c r="AT84">
        <v>20</v>
      </c>
      <c r="AU84">
        <v>40</v>
      </c>
      <c r="AV84">
        <v>10</v>
      </c>
      <c r="AW84">
        <v>50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235.93</v>
      </c>
      <c r="I85" s="88">
        <v>0.43</v>
      </c>
      <c r="J85" s="88">
        <v>2.81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2.4700000000000002</v>
      </c>
      <c r="Z85">
        <v>6.99</v>
      </c>
      <c r="AA85">
        <v>6.71</v>
      </c>
      <c r="AB85">
        <v>226.06</v>
      </c>
      <c r="AC85">
        <v>0.39</v>
      </c>
      <c r="AD85">
        <v>0.24</v>
      </c>
      <c r="AE85">
        <v>0.35</v>
      </c>
      <c r="AF85">
        <v>0.61</v>
      </c>
      <c r="AG85">
        <v>0.43</v>
      </c>
      <c r="AH85">
        <v>0.59</v>
      </c>
      <c r="AI85">
        <v>0.42</v>
      </c>
      <c r="AJ85">
        <v>0.34</v>
      </c>
      <c r="AK85">
        <v>0.28000000000000003</v>
      </c>
      <c r="AL85">
        <v>0</v>
      </c>
      <c r="AM85">
        <v>0</v>
      </c>
      <c r="AN85">
        <v>53.34</v>
      </c>
      <c r="AO85">
        <v>0</v>
      </c>
      <c r="AP85">
        <v>53.85</v>
      </c>
      <c r="AQ85">
        <v>0</v>
      </c>
      <c r="AR85">
        <v>18.05</v>
      </c>
      <c r="AS85">
        <v>60</v>
      </c>
      <c r="AT85">
        <v>20</v>
      </c>
      <c r="AU85">
        <v>40</v>
      </c>
      <c r="AV85">
        <v>10</v>
      </c>
      <c r="AW85">
        <v>50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210.07</v>
      </c>
      <c r="I86" s="88">
        <v>0.43</v>
      </c>
      <c r="J86" s="88">
        <v>2.81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2.4700000000000002</v>
      </c>
      <c r="Z86">
        <v>6.99</v>
      </c>
      <c r="AA86">
        <v>6.71</v>
      </c>
      <c r="AB86">
        <v>200.2</v>
      </c>
      <c r="AC86">
        <v>0.39</v>
      </c>
      <c r="AD86">
        <v>0.24</v>
      </c>
      <c r="AE86">
        <v>0.35</v>
      </c>
      <c r="AF86">
        <v>0.61</v>
      </c>
      <c r="AG86">
        <v>0.43</v>
      </c>
      <c r="AH86">
        <v>0.59</v>
      </c>
      <c r="AI86">
        <v>0.42</v>
      </c>
      <c r="AJ86">
        <v>0.34</v>
      </c>
      <c r="AK86">
        <v>0.28000000000000003</v>
      </c>
      <c r="AL86">
        <v>0</v>
      </c>
      <c r="AM86">
        <v>0</v>
      </c>
      <c r="AN86">
        <v>53.34</v>
      </c>
      <c r="AO86">
        <v>0</v>
      </c>
      <c r="AP86">
        <v>53.85</v>
      </c>
      <c r="AQ86">
        <v>0</v>
      </c>
      <c r="AR86">
        <v>18.05</v>
      </c>
      <c r="AS86">
        <v>60</v>
      </c>
      <c r="AT86">
        <v>20</v>
      </c>
      <c r="AU86">
        <v>40</v>
      </c>
      <c r="AV86">
        <v>10</v>
      </c>
      <c r="AW86">
        <v>50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197.65</v>
      </c>
      <c r="I87" s="88">
        <v>0.35</v>
      </c>
      <c r="J87" s="88">
        <v>2.85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2.4700000000000002</v>
      </c>
      <c r="Z87">
        <v>6.99</v>
      </c>
      <c r="AA87">
        <v>6.71</v>
      </c>
      <c r="AB87">
        <v>187.75</v>
      </c>
      <c r="AC87">
        <v>0.42</v>
      </c>
      <c r="AD87">
        <v>0.24</v>
      </c>
      <c r="AE87">
        <v>0.35</v>
      </c>
      <c r="AF87">
        <v>0.61</v>
      </c>
      <c r="AG87">
        <v>0.35</v>
      </c>
      <c r="AH87">
        <v>0.59</v>
      </c>
      <c r="AI87">
        <v>0.42</v>
      </c>
      <c r="AJ87">
        <v>0.38</v>
      </c>
      <c r="AK87">
        <v>0.28000000000000003</v>
      </c>
      <c r="AL87">
        <v>0</v>
      </c>
      <c r="AM87">
        <v>0</v>
      </c>
      <c r="AN87">
        <v>53.34</v>
      </c>
      <c r="AO87">
        <v>0</v>
      </c>
      <c r="AP87">
        <v>53.85</v>
      </c>
      <c r="AQ87">
        <v>0</v>
      </c>
      <c r="AR87">
        <v>18.05</v>
      </c>
      <c r="AS87">
        <v>60</v>
      </c>
      <c r="AT87">
        <v>20</v>
      </c>
      <c r="AU87">
        <v>40</v>
      </c>
      <c r="AV87">
        <v>10</v>
      </c>
      <c r="AW87">
        <v>50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174.66</v>
      </c>
      <c r="I88" s="88">
        <v>0.35</v>
      </c>
      <c r="J88" s="88">
        <v>2.85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2.4700000000000002</v>
      </c>
      <c r="Z88">
        <v>6.99</v>
      </c>
      <c r="AA88">
        <v>6.71</v>
      </c>
      <c r="AB88">
        <v>164.76</v>
      </c>
      <c r="AC88">
        <v>0.42</v>
      </c>
      <c r="AD88">
        <v>0.24</v>
      </c>
      <c r="AE88">
        <v>0.35</v>
      </c>
      <c r="AF88">
        <v>0.61</v>
      </c>
      <c r="AG88">
        <v>0.35</v>
      </c>
      <c r="AH88">
        <v>0.59</v>
      </c>
      <c r="AI88">
        <v>0.42</v>
      </c>
      <c r="AJ88">
        <v>0.38</v>
      </c>
      <c r="AK88">
        <v>0.28000000000000003</v>
      </c>
      <c r="AL88">
        <v>0</v>
      </c>
      <c r="AM88">
        <v>0</v>
      </c>
      <c r="AN88">
        <v>53.34</v>
      </c>
      <c r="AO88">
        <v>0</v>
      </c>
      <c r="AP88">
        <v>53.85</v>
      </c>
      <c r="AQ88">
        <v>0</v>
      </c>
      <c r="AR88">
        <v>18.05</v>
      </c>
      <c r="AS88">
        <v>60</v>
      </c>
      <c r="AT88">
        <v>20</v>
      </c>
      <c r="AU88">
        <v>40</v>
      </c>
      <c r="AV88">
        <v>10</v>
      </c>
      <c r="AW88">
        <v>50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151.67000000000002</v>
      </c>
      <c r="I89" s="88">
        <v>0.35</v>
      </c>
      <c r="J89" s="88">
        <v>2.85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2.4700000000000002</v>
      </c>
      <c r="Z89">
        <v>6.99</v>
      </c>
      <c r="AA89">
        <v>6.71</v>
      </c>
      <c r="AB89">
        <v>141.77000000000001</v>
      </c>
      <c r="AC89">
        <v>0.42</v>
      </c>
      <c r="AD89">
        <v>0.24</v>
      </c>
      <c r="AE89">
        <v>0.35</v>
      </c>
      <c r="AF89">
        <v>0.61</v>
      </c>
      <c r="AG89">
        <v>0.35</v>
      </c>
      <c r="AH89">
        <v>0.59</v>
      </c>
      <c r="AI89">
        <v>0.42</v>
      </c>
      <c r="AJ89">
        <v>0.38</v>
      </c>
      <c r="AK89">
        <v>0.28000000000000003</v>
      </c>
      <c r="AL89">
        <v>0</v>
      </c>
      <c r="AM89">
        <v>0</v>
      </c>
      <c r="AN89">
        <v>53.34</v>
      </c>
      <c r="AO89">
        <v>0</v>
      </c>
      <c r="AP89">
        <v>53.85</v>
      </c>
      <c r="AQ89">
        <v>0</v>
      </c>
      <c r="AR89">
        <v>18.05</v>
      </c>
      <c r="AS89">
        <v>60</v>
      </c>
      <c r="AT89">
        <v>20</v>
      </c>
      <c r="AU89">
        <v>40</v>
      </c>
      <c r="AV89">
        <v>10</v>
      </c>
      <c r="AW89">
        <v>50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128.67999999999998</v>
      </c>
      <c r="I90" s="88">
        <v>0.35</v>
      </c>
      <c r="J90" s="88">
        <v>2.85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2.4700000000000002</v>
      </c>
      <c r="Z90">
        <v>6.99</v>
      </c>
      <c r="AA90">
        <v>6.71</v>
      </c>
      <c r="AB90">
        <v>118.78</v>
      </c>
      <c r="AC90">
        <v>0.42</v>
      </c>
      <c r="AD90">
        <v>0.24</v>
      </c>
      <c r="AE90">
        <v>0.35</v>
      </c>
      <c r="AF90">
        <v>0.61</v>
      </c>
      <c r="AG90">
        <v>0.35</v>
      </c>
      <c r="AH90">
        <v>0.59</v>
      </c>
      <c r="AI90">
        <v>0.42</v>
      </c>
      <c r="AJ90">
        <v>0.38</v>
      </c>
      <c r="AK90">
        <v>0.28000000000000003</v>
      </c>
      <c r="AL90">
        <v>0</v>
      </c>
      <c r="AM90">
        <v>0</v>
      </c>
      <c r="AN90">
        <v>53.34</v>
      </c>
      <c r="AO90">
        <v>0</v>
      </c>
      <c r="AP90">
        <v>53.85</v>
      </c>
      <c r="AQ90">
        <v>0</v>
      </c>
      <c r="AR90">
        <v>18.05</v>
      </c>
      <c r="AS90">
        <v>60</v>
      </c>
      <c r="AT90">
        <v>20</v>
      </c>
      <c r="AU90">
        <v>40</v>
      </c>
      <c r="AV90">
        <v>10</v>
      </c>
      <c r="AW90">
        <v>50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98.7</v>
      </c>
      <c r="I91" s="88">
        <v>0.35</v>
      </c>
      <c r="J91" s="88">
        <v>2.76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2.38</v>
      </c>
      <c r="Z91">
        <v>0</v>
      </c>
      <c r="AA91">
        <v>6.71</v>
      </c>
      <c r="AB91">
        <v>95.79</v>
      </c>
      <c r="AC91">
        <v>0.42</v>
      </c>
      <c r="AD91">
        <v>0.24</v>
      </c>
      <c r="AE91">
        <v>0.35</v>
      </c>
      <c r="AF91">
        <v>0.61</v>
      </c>
      <c r="AG91">
        <v>0.35</v>
      </c>
      <c r="AH91">
        <v>0.59</v>
      </c>
      <c r="AI91">
        <v>0.42</v>
      </c>
      <c r="AJ91">
        <v>0.38</v>
      </c>
      <c r="AK91">
        <v>0.28000000000000003</v>
      </c>
      <c r="AL91">
        <v>0</v>
      </c>
      <c r="AM91">
        <v>0</v>
      </c>
      <c r="AN91">
        <v>53.34</v>
      </c>
      <c r="AO91">
        <v>0</v>
      </c>
      <c r="AP91">
        <v>53.85</v>
      </c>
      <c r="AQ91">
        <v>0</v>
      </c>
      <c r="AR91">
        <v>18.05</v>
      </c>
      <c r="AS91">
        <v>60</v>
      </c>
      <c r="AT91">
        <v>20</v>
      </c>
      <c r="AU91">
        <v>40</v>
      </c>
      <c r="AV91">
        <v>10</v>
      </c>
      <c r="AW91">
        <v>50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83.36999999999999</v>
      </c>
      <c r="I92" s="88">
        <v>0.35</v>
      </c>
      <c r="J92" s="88">
        <v>2.76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2.38</v>
      </c>
      <c r="Z92">
        <v>0</v>
      </c>
      <c r="AA92">
        <v>6.71</v>
      </c>
      <c r="AB92">
        <v>80.459999999999994</v>
      </c>
      <c r="AC92">
        <v>0.42</v>
      </c>
      <c r="AD92">
        <v>0.24</v>
      </c>
      <c r="AE92">
        <v>0.35</v>
      </c>
      <c r="AF92">
        <v>0.61</v>
      </c>
      <c r="AG92">
        <v>0.35</v>
      </c>
      <c r="AH92">
        <v>0.59</v>
      </c>
      <c r="AI92">
        <v>0.42</v>
      </c>
      <c r="AJ92">
        <v>0.38</v>
      </c>
      <c r="AK92">
        <v>0.28000000000000003</v>
      </c>
      <c r="AL92">
        <v>0</v>
      </c>
      <c r="AM92">
        <v>0</v>
      </c>
      <c r="AN92">
        <v>53.34</v>
      </c>
      <c r="AO92">
        <v>0</v>
      </c>
      <c r="AP92">
        <v>53.85</v>
      </c>
      <c r="AQ92">
        <v>0</v>
      </c>
      <c r="AR92">
        <v>18.05</v>
      </c>
      <c r="AS92">
        <v>60</v>
      </c>
      <c r="AT92">
        <v>20</v>
      </c>
      <c r="AU92">
        <v>40</v>
      </c>
      <c r="AV92">
        <v>10</v>
      </c>
      <c r="AW92">
        <v>50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83.36999999999999</v>
      </c>
      <c r="I93" s="88">
        <v>0.35</v>
      </c>
      <c r="J93" s="88">
        <v>2.76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2.38</v>
      </c>
      <c r="Z93">
        <v>0</v>
      </c>
      <c r="AA93">
        <v>6.71</v>
      </c>
      <c r="AB93">
        <v>80.459999999999994</v>
      </c>
      <c r="AC93">
        <v>0.42</v>
      </c>
      <c r="AD93">
        <v>0.24</v>
      </c>
      <c r="AE93">
        <v>0.35</v>
      </c>
      <c r="AF93">
        <v>0.61</v>
      </c>
      <c r="AG93">
        <v>0.35</v>
      </c>
      <c r="AH93">
        <v>0.59</v>
      </c>
      <c r="AI93">
        <v>0.42</v>
      </c>
      <c r="AJ93">
        <v>0.38</v>
      </c>
      <c r="AK93">
        <v>0.28000000000000003</v>
      </c>
      <c r="AL93">
        <v>0</v>
      </c>
      <c r="AM93">
        <v>0</v>
      </c>
      <c r="AN93">
        <v>53.34</v>
      </c>
      <c r="AO93">
        <v>0</v>
      </c>
      <c r="AP93">
        <v>53.85</v>
      </c>
      <c r="AQ93">
        <v>0</v>
      </c>
      <c r="AR93">
        <v>18.05</v>
      </c>
      <c r="AS93">
        <v>60</v>
      </c>
      <c r="AT93">
        <v>20</v>
      </c>
      <c r="AU93">
        <v>40</v>
      </c>
      <c r="AV93">
        <v>10</v>
      </c>
      <c r="AW93">
        <v>50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79.539999999999992</v>
      </c>
      <c r="I94" s="88">
        <v>0.35</v>
      </c>
      <c r="J94" s="88">
        <v>2.76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2.38</v>
      </c>
      <c r="Z94">
        <v>0</v>
      </c>
      <c r="AA94">
        <v>6.71</v>
      </c>
      <c r="AB94">
        <v>76.63</v>
      </c>
      <c r="AC94">
        <v>0.42</v>
      </c>
      <c r="AD94">
        <v>0.24</v>
      </c>
      <c r="AE94">
        <v>0.35</v>
      </c>
      <c r="AF94">
        <v>0.61</v>
      </c>
      <c r="AG94">
        <v>0.35</v>
      </c>
      <c r="AH94">
        <v>0.59</v>
      </c>
      <c r="AI94">
        <v>0.42</v>
      </c>
      <c r="AJ94">
        <v>0.38</v>
      </c>
      <c r="AK94">
        <v>0.28000000000000003</v>
      </c>
      <c r="AL94">
        <v>0</v>
      </c>
      <c r="AM94">
        <v>0</v>
      </c>
      <c r="AN94">
        <v>53.34</v>
      </c>
      <c r="AO94">
        <v>0</v>
      </c>
      <c r="AP94">
        <v>53.85</v>
      </c>
      <c r="AQ94">
        <v>0</v>
      </c>
      <c r="AR94">
        <v>18.05</v>
      </c>
      <c r="AS94">
        <v>60</v>
      </c>
      <c r="AT94">
        <v>20</v>
      </c>
      <c r="AU94">
        <v>40</v>
      </c>
      <c r="AV94">
        <v>10</v>
      </c>
      <c r="AW94">
        <v>50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77.63</v>
      </c>
      <c r="I95" s="88">
        <v>0.35</v>
      </c>
      <c r="J95" s="88">
        <v>2.76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2.38</v>
      </c>
      <c r="Z95">
        <v>0</v>
      </c>
      <c r="AA95">
        <v>6.71</v>
      </c>
      <c r="AB95">
        <v>74.72</v>
      </c>
      <c r="AC95">
        <v>0.42</v>
      </c>
      <c r="AD95">
        <v>0.24</v>
      </c>
      <c r="AE95">
        <v>0.35</v>
      </c>
      <c r="AF95">
        <v>0.61</v>
      </c>
      <c r="AG95">
        <v>0.35</v>
      </c>
      <c r="AH95">
        <v>0.59</v>
      </c>
      <c r="AI95">
        <v>0.42</v>
      </c>
      <c r="AJ95">
        <v>0.38</v>
      </c>
      <c r="AK95">
        <v>0.28000000000000003</v>
      </c>
      <c r="AL95">
        <v>0</v>
      </c>
      <c r="AM95">
        <v>0</v>
      </c>
      <c r="AN95">
        <v>53.34</v>
      </c>
      <c r="AO95">
        <v>0</v>
      </c>
      <c r="AP95">
        <v>53.85</v>
      </c>
      <c r="AQ95">
        <v>0</v>
      </c>
      <c r="AR95">
        <v>18.05</v>
      </c>
      <c r="AS95">
        <v>60</v>
      </c>
      <c r="AT95">
        <v>20</v>
      </c>
      <c r="AU95">
        <v>40</v>
      </c>
      <c r="AV95">
        <v>10</v>
      </c>
      <c r="AW95">
        <v>50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2.9099999999999993</v>
      </c>
      <c r="I96" s="88">
        <v>0.35</v>
      </c>
      <c r="J96" s="88">
        <v>2.76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2.38</v>
      </c>
      <c r="Z96">
        <v>0</v>
      </c>
      <c r="AA96">
        <v>6.71</v>
      </c>
      <c r="AB96">
        <v>0</v>
      </c>
      <c r="AC96">
        <v>0.42</v>
      </c>
      <c r="AD96">
        <v>0.24</v>
      </c>
      <c r="AE96">
        <v>0.35</v>
      </c>
      <c r="AF96">
        <v>0.61</v>
      </c>
      <c r="AG96">
        <v>0.35</v>
      </c>
      <c r="AH96">
        <v>0.59</v>
      </c>
      <c r="AI96">
        <v>0.42</v>
      </c>
      <c r="AJ96">
        <v>0.38</v>
      </c>
      <c r="AK96">
        <v>0.28000000000000003</v>
      </c>
      <c r="AL96">
        <v>0</v>
      </c>
      <c r="AM96">
        <v>0</v>
      </c>
      <c r="AN96">
        <v>53.34</v>
      </c>
      <c r="AO96">
        <v>0</v>
      </c>
      <c r="AP96">
        <v>53.85</v>
      </c>
      <c r="AQ96">
        <v>0</v>
      </c>
      <c r="AR96">
        <v>18.05</v>
      </c>
      <c r="AS96">
        <v>60</v>
      </c>
      <c r="AT96">
        <v>20</v>
      </c>
      <c r="AU96">
        <v>40</v>
      </c>
      <c r="AV96">
        <v>10</v>
      </c>
      <c r="AW96">
        <v>50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2.76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2.38</v>
      </c>
      <c r="Z97">
        <v>0</v>
      </c>
      <c r="AA97">
        <v>6.71</v>
      </c>
      <c r="AB97">
        <v>0</v>
      </c>
      <c r="AC97">
        <v>0.42</v>
      </c>
      <c r="AD97">
        <v>0.24</v>
      </c>
      <c r="AE97">
        <v>0.35</v>
      </c>
      <c r="AF97">
        <v>0.61</v>
      </c>
      <c r="AG97">
        <v>0.35</v>
      </c>
      <c r="AH97">
        <v>0.59</v>
      </c>
      <c r="AI97">
        <v>0.42</v>
      </c>
      <c r="AJ97">
        <v>0.38</v>
      </c>
      <c r="AK97">
        <v>0.28000000000000003</v>
      </c>
      <c r="AL97">
        <v>0</v>
      </c>
      <c r="AM97">
        <v>0</v>
      </c>
      <c r="AN97">
        <v>53.34</v>
      </c>
      <c r="AO97">
        <v>0</v>
      </c>
      <c r="AP97">
        <v>53.85</v>
      </c>
      <c r="AQ97">
        <v>0</v>
      </c>
      <c r="AR97">
        <v>18.05</v>
      </c>
      <c r="AS97">
        <v>60</v>
      </c>
      <c r="AT97">
        <v>20</v>
      </c>
      <c r="AU97">
        <v>40</v>
      </c>
      <c r="AV97">
        <v>10</v>
      </c>
      <c r="AW97">
        <v>50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2.76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2.38</v>
      </c>
      <c r="Z98">
        <v>0</v>
      </c>
      <c r="AA98">
        <v>6.71</v>
      </c>
      <c r="AB98">
        <v>0</v>
      </c>
      <c r="AC98">
        <v>0.42</v>
      </c>
      <c r="AD98">
        <v>0.24</v>
      </c>
      <c r="AE98">
        <v>0.35</v>
      </c>
      <c r="AF98">
        <v>0.61</v>
      </c>
      <c r="AG98">
        <v>0.35</v>
      </c>
      <c r="AH98">
        <v>0.59</v>
      </c>
      <c r="AI98">
        <v>0.42</v>
      </c>
      <c r="AJ98">
        <v>0.38</v>
      </c>
      <c r="AK98">
        <v>0.28000000000000003</v>
      </c>
      <c r="AL98">
        <v>0</v>
      </c>
      <c r="AM98">
        <v>0</v>
      </c>
      <c r="AN98">
        <v>53.34</v>
      </c>
      <c r="AO98">
        <v>0</v>
      </c>
      <c r="AP98">
        <v>53.85</v>
      </c>
      <c r="AQ98">
        <v>0</v>
      </c>
      <c r="AR98">
        <v>18.05</v>
      </c>
      <c r="AS98">
        <v>60</v>
      </c>
      <c r="AT98">
        <v>20</v>
      </c>
      <c r="AU98">
        <v>40</v>
      </c>
      <c r="AV98">
        <v>10</v>
      </c>
      <c r="AW98">
        <v>50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4.0652750000000006</v>
      </c>
      <c r="I99" s="111">
        <f t="shared" ref="I99:BU99" si="1">SUM(I3:I98)/4000</f>
        <v>0.60015749999999946</v>
      </c>
      <c r="J99" s="111">
        <f t="shared" si="1"/>
        <v>6.7059999999999995E-2</v>
      </c>
      <c r="K99" s="111">
        <f t="shared" si="1"/>
        <v>0</v>
      </c>
      <c r="L99" s="111">
        <f t="shared" si="1"/>
        <v>0.1900725000000002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0.34748499999999999</v>
      </c>
      <c r="X99">
        <f t="shared" si="1"/>
        <v>0.78927999999999976</v>
      </c>
      <c r="Y99">
        <f t="shared" si="1"/>
        <v>5.837999999999996E-2</v>
      </c>
      <c r="Z99">
        <f t="shared" si="1"/>
        <v>9.7860000000000072E-2</v>
      </c>
      <c r="AA99">
        <f t="shared" si="1"/>
        <v>0.16103999999999999</v>
      </c>
      <c r="AB99">
        <f t="shared" si="1"/>
        <v>0.73758250000000014</v>
      </c>
      <c r="AC99">
        <f t="shared" si="1"/>
        <v>9.0500000000000077E-3</v>
      </c>
      <c r="AD99">
        <f t="shared" si="1"/>
        <v>5.5599999999999972E-3</v>
      </c>
      <c r="AE99">
        <f t="shared" si="1"/>
        <v>8.2399999999999904E-3</v>
      </c>
      <c r="AF99">
        <f t="shared" si="1"/>
        <v>1.444E-2</v>
      </c>
      <c r="AG99">
        <f t="shared" si="1"/>
        <v>9.7400000000000125E-3</v>
      </c>
      <c r="AH99">
        <f t="shared" si="1"/>
        <v>1.3720000000000003E-2</v>
      </c>
      <c r="AI99">
        <f t="shared" si="1"/>
        <v>1.0939999999999998E-2</v>
      </c>
      <c r="AJ99">
        <f t="shared" si="1"/>
        <v>8.6800000000000037E-3</v>
      </c>
      <c r="AK99">
        <f t="shared" si="1"/>
        <v>7.2200000000000007E-3</v>
      </c>
      <c r="AL99">
        <f t="shared" si="1"/>
        <v>1.1882724999999998</v>
      </c>
      <c r="AM99">
        <f t="shared" si="1"/>
        <v>0.23229249999999999</v>
      </c>
      <c r="AN99">
        <f t="shared" si="1"/>
        <v>0.32004000000000005</v>
      </c>
      <c r="AO99">
        <f t="shared" si="1"/>
        <v>2.4493199999999997</v>
      </c>
      <c r="AP99">
        <f t="shared" si="1"/>
        <v>1.2924000000000004</v>
      </c>
      <c r="AQ99">
        <f t="shared" si="1"/>
        <v>0.87480000000000069</v>
      </c>
      <c r="AR99">
        <f t="shared" si="1"/>
        <v>0.43319999999999931</v>
      </c>
      <c r="AS99">
        <f t="shared" si="1"/>
        <v>1.44</v>
      </c>
      <c r="AT99">
        <f t="shared" si="1"/>
        <v>0.48</v>
      </c>
      <c r="AU99">
        <f t="shared" si="1"/>
        <v>0.96</v>
      </c>
      <c r="AV99">
        <f t="shared" si="1"/>
        <v>0.24</v>
      </c>
      <c r="AW99">
        <f t="shared" si="1"/>
        <v>1.2</v>
      </c>
      <c r="AX99">
        <f t="shared" si="1"/>
        <v>2.9032499999999996E-2</v>
      </c>
      <c r="AY99">
        <f t="shared" si="1"/>
        <v>0.83562499999999984</v>
      </c>
      <c r="AZ99">
        <f t="shared" si="1"/>
        <v>0.35812500000000003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2023-02-02T10:14:35Z</dcterms:modified>
</cp:coreProperties>
</file>